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\"/>
    </mc:Choice>
  </mc:AlternateContent>
  <xr:revisionPtr revIDLastSave="0" documentId="8_{B2354A57-97D8-471B-B74B-15E4A905D173}" xr6:coauthVersionLast="47" xr6:coauthVersionMax="47" xr10:uidLastSave="{00000000-0000-0000-0000-000000000000}"/>
  <bookViews>
    <workbookView xWindow="38280" yWindow="-30" windowWidth="38640" windowHeight="21240" activeTab="1" xr2:uid="{87C6F168-B666-4150-9090-FFE4D7A659C0}"/>
  </bookViews>
  <sheets>
    <sheet name="Taxonomy" sheetId="1" r:id="rId1"/>
    <sheet name="Sheet1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2" l="1"/>
  <c r="K53" i="2"/>
  <c r="K60" i="2"/>
  <c r="K38" i="2"/>
  <c r="K73" i="2"/>
  <c r="K75" i="2"/>
  <c r="K17" i="2"/>
  <c r="K29" i="2"/>
  <c r="K100" i="2"/>
  <c r="K103" i="2"/>
  <c r="K7" i="2"/>
  <c r="K41" i="2"/>
  <c r="K120" i="2"/>
  <c r="K102" i="2"/>
  <c r="K66" i="2"/>
  <c r="K188" i="2"/>
  <c r="K200" i="2"/>
  <c r="K201" i="2"/>
  <c r="K106" i="2"/>
  <c r="K216" i="2"/>
  <c r="K13" i="2"/>
  <c r="K87" i="2"/>
  <c r="K177" i="2"/>
  <c r="K77" i="2"/>
  <c r="K158" i="2"/>
  <c r="K70" i="2"/>
  <c r="K240" i="2"/>
  <c r="K233" i="2"/>
  <c r="K245" i="2"/>
  <c r="K246" i="2"/>
  <c r="K254" i="2"/>
  <c r="K259" i="2"/>
  <c r="K260" i="2"/>
  <c r="K123" i="2"/>
  <c r="K275" i="2"/>
  <c r="K82" i="2"/>
  <c r="K276" i="2"/>
  <c r="K283" i="2"/>
  <c r="K20" i="2"/>
  <c r="K290" i="2"/>
  <c r="K291" i="2"/>
  <c r="K110" i="2"/>
  <c r="K224" i="2"/>
  <c r="K63" i="2"/>
  <c r="K301" i="2"/>
  <c r="K304" i="2"/>
  <c r="K307" i="2"/>
  <c r="K309" i="2"/>
  <c r="K59" i="2"/>
  <c r="K323" i="2"/>
  <c r="K324" i="2"/>
  <c r="K299" i="2"/>
  <c r="K237" i="2"/>
  <c r="K326" i="2"/>
  <c r="K342" i="2"/>
  <c r="K345" i="2"/>
  <c r="K352" i="2"/>
  <c r="K62" i="2"/>
  <c r="K370" i="2"/>
  <c r="K375" i="2"/>
  <c r="K378" i="2"/>
  <c r="K406" i="2"/>
  <c r="K339" i="2"/>
  <c r="K412" i="2"/>
  <c r="K418" i="2"/>
  <c r="K420" i="2"/>
  <c r="K424" i="2"/>
  <c r="K434" i="2"/>
  <c r="K449" i="2"/>
  <c r="K10" i="2"/>
  <c r="K478" i="2"/>
  <c r="K328" i="2"/>
  <c r="K507" i="2"/>
  <c r="K511" i="2"/>
  <c r="K512" i="2"/>
  <c r="K516" i="2"/>
  <c r="K96" i="2"/>
  <c r="K526" i="2"/>
  <c r="K527" i="2"/>
  <c r="K533" i="2"/>
  <c r="K538" i="2"/>
  <c r="K486" i="2"/>
  <c r="K551" i="2"/>
  <c r="K545" i="2"/>
  <c r="K554" i="2"/>
  <c r="K561" i="2"/>
  <c r="K574" i="2"/>
  <c r="K580" i="2"/>
  <c r="K582" i="2"/>
  <c r="K589" i="2"/>
  <c r="K591" i="2"/>
  <c r="K593" i="2"/>
  <c r="K594" i="2"/>
  <c r="K612" i="2"/>
  <c r="K314" i="2"/>
  <c r="K377" i="2"/>
  <c r="K364" i="2"/>
  <c r="K24" i="2"/>
  <c r="K40" i="2"/>
  <c r="K312" i="2"/>
  <c r="K566" i="2"/>
  <c r="K112" i="2"/>
  <c r="K35" i="2"/>
  <c r="K336" i="2"/>
  <c r="K452" i="2"/>
  <c r="K174" i="2"/>
  <c r="K190" i="2"/>
  <c r="K131" i="2"/>
  <c r="K333" i="2"/>
  <c r="K172" i="2"/>
  <c r="K101" i="2"/>
  <c r="K542" i="2"/>
  <c r="K343" i="2"/>
  <c r="K416" i="2"/>
  <c r="K46" i="2"/>
  <c r="K105" i="2"/>
  <c r="K155" i="2"/>
  <c r="K603" i="2"/>
  <c r="K337" i="2"/>
  <c r="K422" i="2"/>
  <c r="K217" i="2"/>
  <c r="K286" i="2"/>
  <c r="K212" i="2"/>
  <c r="K39" i="2"/>
  <c r="K108" i="2"/>
  <c r="K322" i="2"/>
  <c r="K413" i="2"/>
  <c r="K581" i="2"/>
  <c r="K22" i="2"/>
  <c r="K67" i="2"/>
  <c r="K536" i="2"/>
  <c r="K285" i="2"/>
  <c r="K50" i="2"/>
  <c r="K4" i="2"/>
  <c r="K305" i="2"/>
  <c r="K138" i="2"/>
  <c r="K199" i="2"/>
  <c r="K446" i="2"/>
  <c r="K445" i="2"/>
  <c r="K125" i="2"/>
  <c r="K334" i="2"/>
  <c r="K398" i="2"/>
  <c r="K231" i="2"/>
  <c r="K496" i="2"/>
  <c r="K490" i="2"/>
  <c r="K529" i="2"/>
  <c r="K130" i="2"/>
  <c r="K26" i="2"/>
  <c r="K510" i="2"/>
  <c r="K522" i="2"/>
  <c r="K417" i="2"/>
  <c r="K520" i="2"/>
  <c r="K16" i="2"/>
  <c r="K74" i="2"/>
  <c r="K426" i="2"/>
  <c r="K499" i="2"/>
  <c r="K5" i="2"/>
  <c r="K573" i="2"/>
  <c r="K576" i="2"/>
  <c r="K191" i="2"/>
  <c r="K18" i="2"/>
  <c r="K462" i="2"/>
  <c r="K530" i="2"/>
  <c r="K6" i="2"/>
  <c r="K143" i="2"/>
  <c r="K392" i="2"/>
  <c r="K180" i="2"/>
  <c r="K104" i="2"/>
  <c r="K302" i="2"/>
  <c r="K479" i="2"/>
  <c r="K541" i="2"/>
  <c r="K55" i="2"/>
  <c r="K30" i="2"/>
  <c r="K596" i="2"/>
  <c r="K524" i="2"/>
  <c r="K54" i="2"/>
  <c r="K488" i="2"/>
  <c r="K133" i="2"/>
  <c r="K518" i="2"/>
  <c r="K504" i="2"/>
  <c r="K388" i="2"/>
  <c r="K48" i="2"/>
  <c r="K86" i="2"/>
  <c r="K313" i="2"/>
  <c r="K128" i="2"/>
  <c r="K262" i="2"/>
  <c r="K265" i="2"/>
  <c r="K487" i="2"/>
  <c r="K156" i="2"/>
  <c r="K373" i="2"/>
  <c r="K268" i="2"/>
  <c r="K198" i="2"/>
  <c r="K521" i="2"/>
  <c r="K495" i="2"/>
  <c r="K121" i="2"/>
  <c r="K344" i="2"/>
  <c r="K568" i="2"/>
  <c r="K15" i="2"/>
  <c r="K515" i="2"/>
  <c r="K72" i="2"/>
  <c r="K141" i="2"/>
  <c r="K408" i="2"/>
  <c r="K562" i="2"/>
  <c r="K471" i="2"/>
  <c r="K610" i="2"/>
  <c r="K483" i="2"/>
  <c r="K310" i="2"/>
  <c r="K225" i="2"/>
  <c r="K202" i="2"/>
  <c r="K80" i="2"/>
  <c r="K359" i="2"/>
  <c r="K142" i="2"/>
  <c r="K278" i="2"/>
  <c r="K49" i="2"/>
  <c r="K71" i="2"/>
  <c r="K90" i="2"/>
  <c r="K556" i="2"/>
  <c r="K528" i="2"/>
  <c r="K222" i="2"/>
  <c r="K335" i="2"/>
  <c r="K213" i="2"/>
  <c r="K33" i="2"/>
  <c r="K89" i="2"/>
  <c r="K367" i="2"/>
  <c r="K602" i="2"/>
  <c r="K44" i="2"/>
  <c r="K599" i="2"/>
  <c r="K111" i="2"/>
  <c r="K51" i="2"/>
  <c r="K88" i="2"/>
  <c r="K455" i="2"/>
  <c r="K136" i="2"/>
  <c r="K43" i="2"/>
  <c r="K492" i="2"/>
  <c r="K572" i="2"/>
  <c r="K45" i="2"/>
  <c r="K606" i="2"/>
  <c r="K282" i="2"/>
  <c r="K598" i="2"/>
  <c r="K560" i="2"/>
  <c r="K168" i="2"/>
  <c r="K197" i="2"/>
  <c r="K196" i="2"/>
  <c r="K69" i="2"/>
  <c r="K497" i="2"/>
  <c r="K350" i="2"/>
  <c r="K117" i="2"/>
  <c r="K366" i="2"/>
  <c r="K195" i="2"/>
  <c r="K194" i="2"/>
  <c r="K433" i="2"/>
  <c r="K255" i="2"/>
  <c r="K215" i="2"/>
  <c r="K614" i="2"/>
  <c r="K615" i="2"/>
  <c r="K616" i="2"/>
  <c r="K617" i="2"/>
  <c r="K248" i="2"/>
  <c r="K153" i="2"/>
  <c r="K154" i="2"/>
  <c r="K403" i="2"/>
  <c r="K150" i="2"/>
  <c r="K447" i="2"/>
  <c r="K587" i="2"/>
  <c r="K264" i="2"/>
  <c r="K332" i="2"/>
  <c r="K107" i="2"/>
  <c r="K47" i="2"/>
  <c r="K563" i="2"/>
  <c r="K361" i="2"/>
  <c r="K114" i="2"/>
  <c r="K450" i="2"/>
  <c r="K557" i="2"/>
  <c r="K485" i="2"/>
  <c r="K575" i="2"/>
  <c r="K338" i="2"/>
  <c r="K467" i="2"/>
  <c r="K176" i="2"/>
  <c r="K543" i="2"/>
  <c r="K300" i="2"/>
  <c r="K182" i="2"/>
  <c r="K184" i="2"/>
  <c r="K144" i="2"/>
  <c r="K498" i="2"/>
  <c r="K21" i="2"/>
  <c r="K97" i="2"/>
  <c r="K407" i="2"/>
  <c r="K609" i="2"/>
  <c r="K431" i="2"/>
  <c r="K437" i="2"/>
  <c r="K293" i="2"/>
  <c r="K164" i="2"/>
  <c r="K42" i="2"/>
  <c r="K11" i="2"/>
  <c r="K151" i="2"/>
  <c r="K94" i="2"/>
  <c r="K360" i="2"/>
  <c r="K351" i="2"/>
  <c r="K258" i="2"/>
  <c r="K442" i="2"/>
  <c r="K444" i="2"/>
  <c r="K214" i="2"/>
  <c r="K181" i="2"/>
  <c r="K394" i="2"/>
  <c r="K466" i="2"/>
  <c r="K428" i="2"/>
  <c r="K32" i="2"/>
  <c r="K124" i="2"/>
  <c r="K425" i="2"/>
  <c r="K273" i="2"/>
  <c r="K489" i="2"/>
  <c r="K208" i="2"/>
  <c r="K608" i="2"/>
  <c r="K540" i="2"/>
  <c r="K503" i="2"/>
  <c r="K272" i="2"/>
  <c r="K480" i="2"/>
  <c r="K68" i="2"/>
  <c r="K493" i="2"/>
  <c r="K185" i="2"/>
  <c r="K502" i="2"/>
  <c r="K36" i="2"/>
  <c r="K558" i="2"/>
  <c r="K419" i="2"/>
  <c r="K57" i="2"/>
  <c r="K298" i="2"/>
  <c r="K162" i="2"/>
  <c r="K384" i="2"/>
  <c r="K261" i="2"/>
  <c r="K239" i="2"/>
  <c r="K427" i="2"/>
  <c r="K509" i="2"/>
  <c r="K567" i="2"/>
  <c r="K440" i="2"/>
  <c r="K279" i="2"/>
  <c r="K250" i="2"/>
  <c r="K390" i="2"/>
  <c r="K271" i="2"/>
  <c r="K410" i="2"/>
  <c r="K119" i="2"/>
  <c r="K501" i="2"/>
  <c r="K389" i="2"/>
  <c r="K12" i="2"/>
  <c r="K544" i="2"/>
  <c r="K534" i="2"/>
  <c r="K318" i="2"/>
  <c r="K122" i="2"/>
  <c r="K230" i="2"/>
  <c r="K289" i="2"/>
  <c r="K537" i="2"/>
  <c r="K145" i="2"/>
  <c r="K453" i="2"/>
  <c r="K349" i="2"/>
  <c r="K415" i="2"/>
  <c r="K284" i="2"/>
  <c r="K358" i="2"/>
  <c r="K546" i="2"/>
  <c r="K221" i="2"/>
  <c r="K395" i="2"/>
  <c r="K109" i="2"/>
  <c r="K274" i="2"/>
  <c r="K159" i="2"/>
  <c r="K320" i="2"/>
  <c r="K396" i="2"/>
  <c r="K461" i="2"/>
  <c r="K464" i="2"/>
  <c r="K340" i="2"/>
  <c r="K531" i="2"/>
  <c r="K438" i="2"/>
  <c r="K341" i="2"/>
  <c r="K228" i="2"/>
  <c r="K84" i="2"/>
  <c r="K170" i="2"/>
  <c r="K429" i="2"/>
  <c r="K294" i="2"/>
  <c r="K140" i="2"/>
  <c r="K579" i="2"/>
  <c r="K211" i="2"/>
  <c r="K132" i="2"/>
  <c r="K219" i="2"/>
  <c r="K401" i="2"/>
  <c r="K295" i="2"/>
  <c r="K327" i="2"/>
  <c r="K386" i="2"/>
  <c r="K459" i="2"/>
  <c r="K481" i="2"/>
  <c r="K523" i="2"/>
  <c r="K288" i="2"/>
  <c r="K315" i="2"/>
  <c r="K171" i="2"/>
  <c r="K31" i="2"/>
  <c r="K436" i="2"/>
  <c r="K356" i="2"/>
  <c r="K257" i="2"/>
  <c r="K187" i="2"/>
  <c r="K346" i="2"/>
  <c r="K56" i="2"/>
  <c r="K166" i="2"/>
  <c r="K287" i="2"/>
  <c r="K532" i="2"/>
  <c r="K383" i="2"/>
  <c r="K586" i="2"/>
  <c r="K61" i="2"/>
  <c r="K500" i="2"/>
  <c r="K115" i="2"/>
  <c r="K565" i="2"/>
  <c r="K249" i="2"/>
  <c r="K183" i="2"/>
  <c r="K152" i="2"/>
  <c r="K430" i="2"/>
  <c r="K266" i="2"/>
  <c r="K600" i="2"/>
  <c r="K281" i="2"/>
  <c r="K382" i="2"/>
  <c r="K253" i="2"/>
  <c r="K514" i="2"/>
  <c r="K535" i="2"/>
  <c r="K52" i="2"/>
  <c r="K607" i="2"/>
  <c r="K34" i="2"/>
  <c r="K23" i="2"/>
  <c r="K9" i="2"/>
  <c r="K525" i="2"/>
  <c r="K28" i="2"/>
  <c r="K584" i="2"/>
  <c r="K85" i="2"/>
  <c r="K457" i="2"/>
  <c r="K280" i="2"/>
  <c r="K474" i="2"/>
  <c r="K376" i="2"/>
  <c r="K411" i="2"/>
  <c r="K397" i="2"/>
  <c r="K325" i="2"/>
  <c r="K37" i="2"/>
  <c r="K27" i="2"/>
  <c r="K296" i="2"/>
  <c r="K95" i="2"/>
  <c r="K494" i="2"/>
  <c r="K204" i="2"/>
  <c r="K552" i="2"/>
  <c r="K277" i="2"/>
  <c r="K456" i="2"/>
  <c r="K414" i="2"/>
  <c r="K451" i="2"/>
  <c r="K308" i="2"/>
  <c r="K232" i="2"/>
  <c r="K519" i="2"/>
  <c r="K353" i="2"/>
  <c r="K577" i="2"/>
  <c r="K160" i="2"/>
  <c r="K473" i="2"/>
  <c r="K564" i="2"/>
  <c r="K205" i="2"/>
  <c r="K569" i="2"/>
  <c r="K391" i="2"/>
  <c r="K463" i="2"/>
  <c r="K146" i="2"/>
  <c r="K613" i="2"/>
  <c r="K179" i="2"/>
  <c r="K354" i="2"/>
  <c r="K484" i="2"/>
  <c r="K362" i="2"/>
  <c r="K331" i="2"/>
  <c r="K458" i="2"/>
  <c r="K400" i="2"/>
  <c r="K472" i="2"/>
  <c r="K92" i="2"/>
  <c r="K347" i="2"/>
  <c r="K475" i="2"/>
  <c r="K435" i="2"/>
  <c r="K317" i="2"/>
  <c r="K113" i="2"/>
  <c r="K513" i="2"/>
  <c r="K380" i="2"/>
  <c r="K355" i="2"/>
  <c r="K178" i="2"/>
  <c r="K443" i="2"/>
  <c r="K165" i="2"/>
  <c r="K306" i="2"/>
  <c r="K555" i="2"/>
  <c r="K241" i="2"/>
  <c r="K163" i="2"/>
  <c r="K270" i="2"/>
  <c r="K148" i="2"/>
  <c r="K550" i="2"/>
  <c r="K476" i="2"/>
  <c r="K147" i="2"/>
  <c r="K385" i="2"/>
  <c r="K134" i="2"/>
  <c r="K506" i="2"/>
  <c r="K517" i="2"/>
  <c r="K439" i="2"/>
  <c r="K79" i="2"/>
  <c r="K470" i="2"/>
  <c r="K454" i="2"/>
  <c r="K405" i="2"/>
  <c r="K193" i="2"/>
  <c r="K167" i="2"/>
  <c r="K590" i="2"/>
  <c r="K267" i="2"/>
  <c r="K548" i="2"/>
  <c r="K409" i="2"/>
  <c r="K491" i="2"/>
  <c r="K441" i="2"/>
  <c r="K192" i="2"/>
  <c r="K365" i="2"/>
  <c r="K98" i="2"/>
  <c r="K135" i="2"/>
  <c r="K226" i="2"/>
  <c r="K218" i="2"/>
  <c r="K421" i="2"/>
  <c r="K321" i="2"/>
  <c r="K210" i="2"/>
  <c r="K186" i="2"/>
  <c r="K595" i="2"/>
  <c r="K468" i="2"/>
  <c r="K235" i="2"/>
  <c r="K234" i="2"/>
  <c r="K78" i="2"/>
  <c r="K404" i="2"/>
  <c r="K330" i="2"/>
  <c r="K374" i="2"/>
  <c r="K189" i="2"/>
  <c r="K578" i="2"/>
  <c r="K161" i="2"/>
  <c r="K348" i="2"/>
  <c r="K81" i="2"/>
  <c r="K423" i="2"/>
  <c r="K363" i="2"/>
  <c r="K91" i="2"/>
  <c r="K169" i="2"/>
  <c r="K251" i="2"/>
  <c r="K583" i="2"/>
  <c r="K319" i="2"/>
  <c r="K387" i="2"/>
  <c r="K571" i="2"/>
  <c r="K316" i="2"/>
  <c r="K175" i="2"/>
  <c r="K83" i="2"/>
  <c r="K547" i="2"/>
  <c r="K588" i="2"/>
  <c r="K601" i="2"/>
  <c r="K368" i="2"/>
  <c r="K118" i="2"/>
  <c r="K236" i="2"/>
  <c r="K539" i="2"/>
  <c r="K116" i="2"/>
  <c r="K263" i="2"/>
  <c r="K597" i="2"/>
  <c r="K329" i="2"/>
  <c r="K58" i="2"/>
  <c r="K238" i="2"/>
  <c r="K137" i="2"/>
  <c r="K203" i="2"/>
  <c r="K243" i="2"/>
  <c r="K549" i="2"/>
  <c r="K604" i="2"/>
  <c r="K2" i="2"/>
  <c r="K508" i="2"/>
  <c r="K247" i="2"/>
  <c r="K25" i="2"/>
  <c r="K126" i="2"/>
  <c r="K149" i="2"/>
  <c r="K460" i="2"/>
  <c r="K605" i="2"/>
  <c r="K139" i="2"/>
  <c r="K65" i="2"/>
  <c r="K570" i="2"/>
  <c r="K252" i="2"/>
  <c r="K585" i="2"/>
  <c r="K553" i="2"/>
  <c r="K207" i="2"/>
  <c r="K242" i="2"/>
  <c r="K559" i="2"/>
  <c r="K223" i="2"/>
  <c r="K369" i="2"/>
  <c r="K206" i="2"/>
  <c r="K432" i="2"/>
  <c r="K393" i="2"/>
  <c r="K381" i="2"/>
  <c r="K465" i="2"/>
  <c r="K256" i="2"/>
  <c r="K505" i="2"/>
  <c r="K244" i="2"/>
  <c r="K372" i="2"/>
  <c r="K379" i="2"/>
  <c r="K482" i="2"/>
  <c r="K93" i="2"/>
  <c r="K592" i="2"/>
  <c r="K297" i="2"/>
  <c r="K399" i="2"/>
  <c r="K129" i="2"/>
  <c r="K269" i="2"/>
  <c r="K173" i="2"/>
  <c r="K292" i="2"/>
  <c r="K64" i="2"/>
  <c r="K303" i="2"/>
  <c r="K229" i="2"/>
  <c r="K469" i="2"/>
  <c r="K448" i="2"/>
  <c r="K477" i="2"/>
  <c r="K8" i="2"/>
  <c r="K227" i="2"/>
  <c r="K311" i="2"/>
  <c r="K19" i="2"/>
  <c r="K99" i="2"/>
  <c r="K371" i="2"/>
  <c r="K402" i="2"/>
  <c r="K618" i="2"/>
  <c r="K3" i="2"/>
  <c r="K619" i="2"/>
  <c r="K620" i="2"/>
  <c r="K621" i="2"/>
  <c r="K622" i="2"/>
  <c r="K623" i="2"/>
  <c r="K624" i="2"/>
  <c r="K625" i="2"/>
  <c r="K76" i="2"/>
  <c r="K626" i="2"/>
  <c r="K627" i="2"/>
  <c r="K628" i="2"/>
  <c r="K629" i="2"/>
  <c r="K127" i="2"/>
  <c r="K630" i="2"/>
  <c r="K631" i="2"/>
  <c r="K209" i="2"/>
  <c r="K157" i="2"/>
  <c r="K632" i="2"/>
  <c r="K633" i="2"/>
  <c r="K634" i="2"/>
  <c r="K635" i="2"/>
  <c r="K636" i="2"/>
  <c r="K637" i="2"/>
  <c r="K220" i="2"/>
  <c r="K638" i="2"/>
  <c r="K639" i="2"/>
  <c r="K357" i="2"/>
  <c r="K640" i="2"/>
  <c r="K641" i="2"/>
  <c r="K611" i="2"/>
  <c r="R1281" i="1"/>
  <c r="S1281" i="1" s="1"/>
  <c r="T1281" i="1" s="1"/>
  <c r="P1281" i="1"/>
  <c r="Q1281" i="1" s="1"/>
  <c r="N1281" i="1"/>
  <c r="O1281" i="1" s="1"/>
  <c r="M1281" i="1"/>
  <c r="L1281" i="1"/>
  <c r="R1279" i="1"/>
  <c r="S1279" i="1" s="1"/>
  <c r="T1279" i="1" s="1"/>
  <c r="Q1279" i="1"/>
  <c r="P1279" i="1"/>
  <c r="O1279" i="1"/>
  <c r="N1279" i="1"/>
  <c r="M1279" i="1"/>
  <c r="L1279" i="1"/>
  <c r="R1277" i="1"/>
  <c r="S1277" i="1" s="1"/>
  <c r="T1277" i="1" s="1"/>
  <c r="P1277" i="1"/>
  <c r="Q1277" i="1" s="1"/>
  <c r="O1277" i="1"/>
  <c r="N1277" i="1"/>
  <c r="M1277" i="1"/>
  <c r="L1277" i="1"/>
  <c r="S1275" i="1"/>
  <c r="T1275" i="1" s="1"/>
  <c r="R1275" i="1"/>
  <c r="P1275" i="1"/>
  <c r="Q1275" i="1" s="1"/>
  <c r="N1275" i="1"/>
  <c r="O1275" i="1" s="1"/>
  <c r="L1275" i="1"/>
  <c r="M1275" i="1" s="1"/>
  <c r="R1273" i="1"/>
  <c r="S1273" i="1" s="1"/>
  <c r="T1273" i="1" s="1"/>
  <c r="Q1273" i="1"/>
  <c r="P1273" i="1"/>
  <c r="O1273" i="1"/>
  <c r="N1273" i="1"/>
  <c r="L1273" i="1"/>
  <c r="M1273" i="1" s="1"/>
  <c r="S1271" i="1"/>
  <c r="T1271" i="1" s="1"/>
  <c r="R1271" i="1"/>
  <c r="P1271" i="1"/>
  <c r="Q1271" i="1" s="1"/>
  <c r="N1271" i="1"/>
  <c r="O1271" i="1" s="1"/>
  <c r="M1271" i="1"/>
  <c r="L1271" i="1"/>
  <c r="S1269" i="1"/>
  <c r="T1269" i="1" s="1"/>
  <c r="R1269" i="1"/>
  <c r="Q1269" i="1"/>
  <c r="P1269" i="1"/>
  <c r="N1269" i="1"/>
  <c r="O1269" i="1" s="1"/>
  <c r="L1269" i="1"/>
  <c r="M1269" i="1" s="1"/>
  <c r="T1267" i="1"/>
  <c r="R1267" i="1"/>
  <c r="S1267" i="1" s="1"/>
  <c r="P1267" i="1"/>
  <c r="Q1267" i="1" s="1"/>
  <c r="O1267" i="1"/>
  <c r="N1267" i="1"/>
  <c r="L1267" i="1"/>
  <c r="M1267" i="1" s="1"/>
  <c r="S1265" i="1"/>
  <c r="T1265" i="1" s="1"/>
  <c r="R1265" i="1"/>
  <c r="P1265" i="1"/>
  <c r="Q1265" i="1" s="1"/>
  <c r="N1265" i="1"/>
  <c r="O1265" i="1" s="1"/>
  <c r="M1265" i="1"/>
  <c r="L1265" i="1"/>
  <c r="R1263" i="1"/>
  <c r="S1263" i="1" s="1"/>
  <c r="T1263" i="1" s="1"/>
  <c r="Q1263" i="1"/>
  <c r="P1263" i="1"/>
  <c r="O1263" i="1"/>
  <c r="N1263" i="1"/>
  <c r="L1263" i="1"/>
  <c r="M1263" i="1" s="1"/>
  <c r="R1261" i="1"/>
  <c r="S1261" i="1" s="1"/>
  <c r="T1261" i="1" s="1"/>
  <c r="P1261" i="1"/>
  <c r="Q1261" i="1" s="1"/>
  <c r="O1261" i="1"/>
  <c r="N1261" i="1"/>
  <c r="M1261" i="1"/>
  <c r="L1261" i="1"/>
  <c r="S1259" i="1"/>
  <c r="T1259" i="1" s="1"/>
  <c r="R1259" i="1"/>
  <c r="P1259" i="1"/>
  <c r="Q1259" i="1" s="1"/>
  <c r="N1259" i="1"/>
  <c r="O1259" i="1" s="1"/>
  <c r="L1259" i="1"/>
  <c r="M1259" i="1" s="1"/>
  <c r="R1257" i="1"/>
  <c r="S1257" i="1" s="1"/>
  <c r="T1257" i="1" s="1"/>
  <c r="Q1257" i="1"/>
  <c r="P1257" i="1"/>
  <c r="O1257" i="1"/>
  <c r="N1257" i="1"/>
  <c r="L1257" i="1"/>
  <c r="M1257" i="1" s="1"/>
  <c r="S1255" i="1"/>
  <c r="T1255" i="1" s="1"/>
  <c r="R1255" i="1"/>
  <c r="P1255" i="1"/>
  <c r="Q1255" i="1" s="1"/>
  <c r="N1255" i="1"/>
  <c r="O1255" i="1" s="1"/>
  <c r="M1255" i="1"/>
  <c r="L1255" i="1"/>
  <c r="S1253" i="1"/>
  <c r="T1253" i="1" s="1"/>
  <c r="R1253" i="1"/>
  <c r="Q1253" i="1"/>
  <c r="P1253" i="1"/>
  <c r="N1253" i="1"/>
  <c r="O1253" i="1" s="1"/>
  <c r="L1253" i="1"/>
  <c r="M1253" i="1" s="1"/>
  <c r="R1251" i="1"/>
  <c r="S1251" i="1" s="1"/>
  <c r="T1251" i="1" s="1"/>
  <c r="Q1251" i="1"/>
  <c r="P1251" i="1"/>
  <c r="O1251" i="1"/>
  <c r="N1251" i="1"/>
  <c r="M1251" i="1"/>
  <c r="L1251" i="1"/>
  <c r="S1249" i="1"/>
  <c r="T1249" i="1" s="1"/>
  <c r="R1249" i="1"/>
  <c r="P1249" i="1"/>
  <c r="Q1249" i="1" s="1"/>
  <c r="N1249" i="1"/>
  <c r="O1249" i="1" s="1"/>
  <c r="M1249" i="1"/>
  <c r="L1249" i="1"/>
  <c r="T1247" i="1"/>
  <c r="S1247" i="1"/>
  <c r="R1247" i="1"/>
  <c r="Q1247" i="1"/>
  <c r="P1247" i="1"/>
  <c r="O1247" i="1"/>
  <c r="N1247" i="1"/>
  <c r="L1247" i="1"/>
  <c r="M1247" i="1" s="1"/>
  <c r="R1245" i="1"/>
  <c r="S1245" i="1" s="1"/>
  <c r="T1245" i="1" s="1"/>
  <c r="P1245" i="1"/>
  <c r="Q1245" i="1" s="1"/>
  <c r="O1245" i="1"/>
  <c r="N1245" i="1"/>
  <c r="M1245" i="1"/>
  <c r="L1245" i="1"/>
  <c r="S1243" i="1"/>
  <c r="T1243" i="1" s="1"/>
  <c r="R1243" i="1"/>
  <c r="Q1243" i="1"/>
  <c r="P1243" i="1"/>
  <c r="N1243" i="1"/>
  <c r="O1243" i="1" s="1"/>
  <c r="M1243" i="1"/>
  <c r="L1243" i="1"/>
  <c r="R1241" i="1"/>
  <c r="S1241" i="1" s="1"/>
  <c r="T1241" i="1" s="1"/>
  <c r="Q1241" i="1"/>
  <c r="P1241" i="1"/>
  <c r="O1241" i="1"/>
  <c r="N1241" i="1"/>
  <c r="L1241" i="1"/>
  <c r="M1241" i="1" s="1"/>
  <c r="R1239" i="1"/>
  <c r="S1239" i="1" s="1"/>
  <c r="T1239" i="1" s="1"/>
  <c r="P1239" i="1"/>
  <c r="Q1239" i="1" s="1"/>
  <c r="O1239" i="1"/>
  <c r="N1239" i="1"/>
  <c r="M1239" i="1"/>
  <c r="L1239" i="1"/>
  <c r="S1237" i="1"/>
  <c r="T1237" i="1" s="1"/>
  <c r="R1237" i="1"/>
  <c r="Q1237" i="1"/>
  <c r="P1237" i="1"/>
  <c r="N1237" i="1"/>
  <c r="O1237" i="1" s="1"/>
  <c r="L1237" i="1"/>
  <c r="M1237" i="1" s="1"/>
  <c r="R1235" i="1"/>
  <c r="S1235" i="1" s="1"/>
  <c r="T1235" i="1" s="1"/>
  <c r="Q1235" i="1"/>
  <c r="P1235" i="1"/>
  <c r="O1235" i="1"/>
  <c r="N1235" i="1"/>
  <c r="L1235" i="1"/>
  <c r="M1235" i="1" s="1"/>
  <c r="S1233" i="1"/>
  <c r="T1233" i="1" s="1"/>
  <c r="R1233" i="1"/>
  <c r="P1233" i="1"/>
  <c r="Q1233" i="1" s="1"/>
  <c r="N1233" i="1"/>
  <c r="O1233" i="1" s="1"/>
  <c r="M1233" i="1"/>
  <c r="L1233" i="1"/>
  <c r="T1231" i="1"/>
  <c r="S1231" i="1"/>
  <c r="R1231" i="1"/>
  <c r="Q1231" i="1"/>
  <c r="P1231" i="1"/>
  <c r="O1231" i="1"/>
  <c r="N1231" i="1"/>
  <c r="L1231" i="1"/>
  <c r="M1231" i="1" s="1"/>
  <c r="R1229" i="1"/>
  <c r="S1229" i="1" s="1"/>
  <c r="T1229" i="1" s="1"/>
  <c r="P1229" i="1"/>
  <c r="Q1229" i="1" s="1"/>
  <c r="O1229" i="1"/>
  <c r="N1229" i="1"/>
  <c r="M1229" i="1"/>
  <c r="L1229" i="1"/>
  <c r="S1227" i="1"/>
  <c r="T1227" i="1" s="1"/>
  <c r="R1227" i="1"/>
  <c r="P1227" i="1"/>
  <c r="Q1227" i="1" s="1"/>
  <c r="N1227" i="1"/>
  <c r="O1227" i="1" s="1"/>
  <c r="M1227" i="1"/>
  <c r="L1227" i="1"/>
  <c r="R1225" i="1"/>
  <c r="S1225" i="1" s="1"/>
  <c r="T1225" i="1" s="1"/>
  <c r="Q1225" i="1"/>
  <c r="P1225" i="1"/>
  <c r="O1225" i="1"/>
  <c r="N1225" i="1"/>
  <c r="L1225" i="1"/>
  <c r="M1225" i="1" s="1"/>
  <c r="R1223" i="1"/>
  <c r="S1223" i="1" s="1"/>
  <c r="T1223" i="1" s="1"/>
  <c r="P1223" i="1"/>
  <c r="Q1223" i="1" s="1"/>
  <c r="O1223" i="1"/>
  <c r="N1223" i="1"/>
  <c r="M1223" i="1"/>
  <c r="L1223" i="1"/>
  <c r="S1221" i="1"/>
  <c r="T1221" i="1" s="1"/>
  <c r="R1221" i="1"/>
  <c r="Q1221" i="1"/>
  <c r="P1221" i="1"/>
  <c r="N1221" i="1"/>
  <c r="O1221" i="1" s="1"/>
  <c r="L1221" i="1"/>
  <c r="M1221" i="1" s="1"/>
  <c r="T1219" i="1"/>
  <c r="R1219" i="1"/>
  <c r="S1219" i="1" s="1"/>
  <c r="Q1219" i="1"/>
  <c r="P1219" i="1"/>
  <c r="O1219" i="1"/>
  <c r="N1219" i="1"/>
  <c r="L1219" i="1"/>
  <c r="M1219" i="1" s="1"/>
  <c r="S1217" i="1"/>
  <c r="T1217" i="1" s="1"/>
  <c r="R1217" i="1"/>
  <c r="P1217" i="1"/>
  <c r="Q1217" i="1" s="1"/>
  <c r="N1217" i="1"/>
  <c r="O1217" i="1" s="1"/>
  <c r="M1217" i="1"/>
  <c r="L1217" i="1"/>
  <c r="T1215" i="1"/>
  <c r="S1215" i="1"/>
  <c r="R1215" i="1"/>
  <c r="Q1215" i="1"/>
  <c r="P1215" i="1"/>
  <c r="N1215" i="1"/>
  <c r="O1215" i="1" s="1"/>
  <c r="L1215" i="1"/>
  <c r="M1215" i="1" s="1"/>
  <c r="R1213" i="1"/>
  <c r="S1213" i="1" s="1"/>
  <c r="T1213" i="1" s="1"/>
  <c r="P1213" i="1"/>
  <c r="Q1213" i="1" s="1"/>
  <c r="O1213" i="1"/>
  <c r="N1213" i="1"/>
  <c r="M1213" i="1"/>
  <c r="L1213" i="1"/>
  <c r="S1211" i="1"/>
  <c r="T1211" i="1" s="1"/>
  <c r="R1211" i="1"/>
  <c r="P1211" i="1"/>
  <c r="Q1211" i="1" s="1"/>
  <c r="N1211" i="1"/>
  <c r="O1211" i="1" s="1"/>
  <c r="M1211" i="1"/>
  <c r="L1211" i="1"/>
  <c r="R1209" i="1"/>
  <c r="S1209" i="1" s="1"/>
  <c r="T1209" i="1" s="1"/>
  <c r="Q1209" i="1"/>
  <c r="P1209" i="1"/>
  <c r="O1209" i="1"/>
  <c r="N1209" i="1"/>
  <c r="L1209" i="1"/>
  <c r="M1209" i="1" s="1"/>
  <c r="R1207" i="1"/>
  <c r="S1207" i="1" s="1"/>
  <c r="T1207" i="1" s="1"/>
  <c r="P1207" i="1"/>
  <c r="Q1207" i="1" s="1"/>
  <c r="O1207" i="1"/>
  <c r="N1207" i="1"/>
  <c r="M1207" i="1"/>
  <c r="L1207" i="1"/>
  <c r="T1205" i="1"/>
  <c r="S1205" i="1"/>
  <c r="R1205" i="1"/>
  <c r="Q1205" i="1"/>
  <c r="P1205" i="1"/>
  <c r="N1205" i="1"/>
  <c r="O1205" i="1" s="1"/>
  <c r="L1205" i="1"/>
  <c r="M1205" i="1" s="1"/>
  <c r="R1203" i="1"/>
  <c r="S1203" i="1" s="1"/>
  <c r="T1203" i="1" s="1"/>
  <c r="Q1203" i="1"/>
  <c r="P1203" i="1"/>
  <c r="O1203" i="1"/>
  <c r="N1203" i="1"/>
  <c r="M1203" i="1"/>
  <c r="L1203" i="1"/>
  <c r="S1201" i="1"/>
  <c r="T1201" i="1" s="1"/>
  <c r="R1201" i="1"/>
  <c r="P1201" i="1"/>
  <c r="Q1201" i="1" s="1"/>
  <c r="N1201" i="1"/>
  <c r="O1201" i="1" s="1"/>
  <c r="M1201" i="1"/>
  <c r="L1201" i="1"/>
  <c r="T1199" i="1"/>
  <c r="S1199" i="1"/>
  <c r="R1199" i="1"/>
  <c r="Q1199" i="1"/>
  <c r="P1199" i="1"/>
  <c r="N1199" i="1"/>
  <c r="O1199" i="1" s="1"/>
  <c r="L1199" i="1"/>
  <c r="M1199" i="1" s="1"/>
  <c r="R1197" i="1"/>
  <c r="S1197" i="1" s="1"/>
  <c r="T1197" i="1" s="1"/>
  <c r="P1197" i="1"/>
  <c r="Q1197" i="1" s="1"/>
  <c r="O1197" i="1"/>
  <c r="N1197" i="1"/>
  <c r="M1197" i="1"/>
  <c r="L1197" i="1"/>
  <c r="S1195" i="1"/>
  <c r="T1195" i="1" s="1"/>
  <c r="R1195" i="1"/>
  <c r="Q1195" i="1"/>
  <c r="P1195" i="1"/>
  <c r="N1195" i="1"/>
  <c r="O1195" i="1" s="1"/>
  <c r="M1195" i="1"/>
  <c r="L1195" i="1"/>
  <c r="R1193" i="1"/>
  <c r="S1193" i="1" s="1"/>
  <c r="T1193" i="1" s="1"/>
  <c r="Q1193" i="1"/>
  <c r="P1193" i="1"/>
  <c r="O1193" i="1"/>
  <c r="N1193" i="1"/>
  <c r="L1193" i="1"/>
  <c r="M1193" i="1" s="1"/>
  <c r="S1191" i="1"/>
  <c r="T1191" i="1" s="1"/>
  <c r="R1191" i="1"/>
  <c r="P1191" i="1"/>
  <c r="Q1191" i="1" s="1"/>
  <c r="O1191" i="1"/>
  <c r="N1191" i="1"/>
  <c r="M1191" i="1"/>
  <c r="L1191" i="1"/>
  <c r="S1189" i="1"/>
  <c r="T1189" i="1" s="1"/>
  <c r="R1189" i="1"/>
  <c r="Q1189" i="1"/>
  <c r="P1189" i="1"/>
  <c r="N1189" i="1"/>
  <c r="O1189" i="1" s="1"/>
  <c r="L1189" i="1"/>
  <c r="M1189" i="1" s="1"/>
  <c r="R1187" i="1"/>
  <c r="S1187" i="1" s="1"/>
  <c r="T1187" i="1" s="1"/>
  <c r="Q1187" i="1"/>
  <c r="P1187" i="1"/>
  <c r="O1187" i="1"/>
  <c r="N1187" i="1"/>
  <c r="M1187" i="1"/>
  <c r="L1187" i="1"/>
  <c r="S1185" i="1"/>
  <c r="T1185" i="1" s="1"/>
  <c r="R1185" i="1"/>
  <c r="P1185" i="1"/>
  <c r="Q1185" i="1" s="1"/>
  <c r="N1185" i="1"/>
  <c r="O1185" i="1" s="1"/>
  <c r="M1185" i="1"/>
  <c r="L1185" i="1"/>
  <c r="T1183" i="1"/>
  <c r="S1183" i="1"/>
  <c r="R1183" i="1"/>
  <c r="Q1183" i="1"/>
  <c r="P1183" i="1"/>
  <c r="N1183" i="1"/>
  <c r="O1183" i="1" s="1"/>
  <c r="L1183" i="1"/>
  <c r="M1183" i="1" s="1"/>
  <c r="R1181" i="1"/>
  <c r="S1181" i="1" s="1"/>
  <c r="T1181" i="1" s="1"/>
  <c r="P1181" i="1"/>
  <c r="Q1181" i="1" s="1"/>
  <c r="O1181" i="1"/>
  <c r="N1181" i="1"/>
  <c r="M1181" i="1"/>
  <c r="L1181" i="1"/>
  <c r="S1179" i="1"/>
  <c r="T1179" i="1" s="1"/>
  <c r="R1179" i="1"/>
  <c r="Q1179" i="1"/>
  <c r="P1179" i="1"/>
  <c r="N1179" i="1"/>
  <c r="O1179" i="1" s="1"/>
  <c r="M1179" i="1"/>
  <c r="L1179" i="1"/>
  <c r="R1177" i="1"/>
  <c r="S1177" i="1" s="1"/>
  <c r="T1177" i="1" s="1"/>
  <c r="Q1177" i="1"/>
  <c r="P1177" i="1"/>
  <c r="O1177" i="1"/>
  <c r="N1177" i="1"/>
  <c r="L1177" i="1"/>
  <c r="M1177" i="1" s="1"/>
  <c r="R1175" i="1"/>
  <c r="S1175" i="1" s="1"/>
  <c r="T1175" i="1" s="1"/>
  <c r="P1175" i="1"/>
  <c r="Q1175" i="1" s="1"/>
  <c r="O1175" i="1"/>
  <c r="N1175" i="1"/>
  <c r="M1175" i="1"/>
  <c r="L1175" i="1"/>
  <c r="S1173" i="1"/>
  <c r="T1173" i="1" s="1"/>
  <c r="R1173" i="1"/>
  <c r="Q1173" i="1"/>
  <c r="P1173" i="1"/>
  <c r="N1173" i="1"/>
  <c r="O1173" i="1" s="1"/>
  <c r="L1173" i="1"/>
  <c r="M1173" i="1" s="1"/>
  <c r="T1171" i="1"/>
  <c r="R1171" i="1"/>
  <c r="S1171" i="1" s="1"/>
  <c r="Q1171" i="1"/>
  <c r="P1171" i="1"/>
  <c r="O1171" i="1"/>
  <c r="N1171" i="1"/>
  <c r="L1171" i="1"/>
  <c r="M1171" i="1" s="1"/>
  <c r="S1169" i="1"/>
  <c r="T1169" i="1" s="1"/>
  <c r="R1169" i="1"/>
  <c r="P1169" i="1"/>
  <c r="Q1169" i="1" s="1"/>
  <c r="N1169" i="1"/>
  <c r="O1169" i="1" s="1"/>
  <c r="M1169" i="1"/>
  <c r="L1169" i="1"/>
  <c r="T1167" i="1"/>
  <c r="S1167" i="1"/>
  <c r="R1167" i="1"/>
  <c r="Q1167" i="1"/>
  <c r="P1167" i="1"/>
  <c r="O1167" i="1"/>
  <c r="N1167" i="1"/>
  <c r="L1167" i="1"/>
  <c r="M1167" i="1" s="1"/>
  <c r="R1165" i="1"/>
  <c r="S1165" i="1" s="1"/>
  <c r="T1165" i="1" s="1"/>
  <c r="P1165" i="1"/>
  <c r="Q1165" i="1" s="1"/>
  <c r="O1165" i="1"/>
  <c r="N1165" i="1"/>
  <c r="M1165" i="1"/>
  <c r="L1165" i="1"/>
  <c r="S1163" i="1"/>
  <c r="T1163" i="1" s="1"/>
  <c r="R1163" i="1"/>
  <c r="P1163" i="1"/>
  <c r="Q1163" i="1" s="1"/>
  <c r="N1163" i="1"/>
  <c r="O1163" i="1" s="1"/>
  <c r="M1163" i="1"/>
  <c r="L1163" i="1"/>
  <c r="R1161" i="1"/>
  <c r="S1161" i="1" s="1"/>
  <c r="T1161" i="1" s="1"/>
  <c r="Q1161" i="1"/>
  <c r="P1161" i="1"/>
  <c r="O1161" i="1"/>
  <c r="N1161" i="1"/>
  <c r="L1161" i="1"/>
  <c r="M1161" i="1" s="1"/>
  <c r="R1159" i="1"/>
  <c r="S1159" i="1" s="1"/>
  <c r="T1159" i="1" s="1"/>
  <c r="P1159" i="1"/>
  <c r="Q1159" i="1" s="1"/>
  <c r="O1159" i="1"/>
  <c r="N1159" i="1"/>
  <c r="M1159" i="1"/>
  <c r="L1159" i="1"/>
  <c r="T1157" i="1"/>
  <c r="S1157" i="1"/>
  <c r="R1157" i="1"/>
  <c r="Q1157" i="1"/>
  <c r="P1157" i="1"/>
  <c r="N1157" i="1"/>
  <c r="O1157" i="1" s="1"/>
  <c r="L1157" i="1"/>
  <c r="M1157" i="1" s="1"/>
  <c r="T1155" i="1"/>
  <c r="R1155" i="1"/>
  <c r="S1155" i="1" s="1"/>
  <c r="Q1155" i="1"/>
  <c r="P1155" i="1"/>
  <c r="O1155" i="1"/>
  <c r="N1155" i="1"/>
  <c r="L1155" i="1"/>
  <c r="M1155" i="1" s="1"/>
  <c r="S1153" i="1"/>
  <c r="T1153" i="1" s="1"/>
  <c r="R1153" i="1"/>
  <c r="P1153" i="1"/>
  <c r="Q1153" i="1" s="1"/>
  <c r="N1153" i="1"/>
  <c r="O1153" i="1" s="1"/>
  <c r="M1153" i="1"/>
  <c r="L1153" i="1"/>
  <c r="T1151" i="1"/>
  <c r="S1151" i="1"/>
  <c r="R1151" i="1"/>
  <c r="Q1151" i="1"/>
  <c r="P1151" i="1"/>
  <c r="N1151" i="1"/>
  <c r="O1151" i="1" s="1"/>
  <c r="L1151" i="1"/>
  <c r="M1151" i="1" s="1"/>
  <c r="R1149" i="1"/>
  <c r="S1149" i="1" s="1"/>
  <c r="T1149" i="1" s="1"/>
  <c r="P1149" i="1"/>
  <c r="Q1149" i="1" s="1"/>
  <c r="O1149" i="1"/>
  <c r="N1149" i="1"/>
  <c r="M1149" i="1"/>
  <c r="L1149" i="1"/>
  <c r="S1147" i="1"/>
  <c r="T1147" i="1" s="1"/>
  <c r="R1147" i="1"/>
  <c r="P1147" i="1"/>
  <c r="Q1147" i="1" s="1"/>
  <c r="N1147" i="1"/>
  <c r="O1147" i="1" s="1"/>
  <c r="M1147" i="1"/>
  <c r="L1147" i="1"/>
  <c r="R1145" i="1"/>
  <c r="S1145" i="1" s="1"/>
  <c r="T1145" i="1" s="1"/>
  <c r="Q1145" i="1"/>
  <c r="P1145" i="1"/>
  <c r="O1145" i="1"/>
  <c r="N1145" i="1"/>
  <c r="L1145" i="1"/>
  <c r="M1145" i="1" s="1"/>
  <c r="S1143" i="1"/>
  <c r="T1143" i="1" s="1"/>
  <c r="R1143" i="1"/>
  <c r="P1143" i="1"/>
  <c r="Q1143" i="1" s="1"/>
  <c r="O1143" i="1"/>
  <c r="N1143" i="1"/>
  <c r="M1143" i="1"/>
  <c r="L1143" i="1"/>
  <c r="T1141" i="1"/>
  <c r="S1141" i="1"/>
  <c r="R1141" i="1"/>
  <c r="Q1141" i="1"/>
  <c r="P1141" i="1"/>
  <c r="N1141" i="1"/>
  <c r="O1141" i="1" s="1"/>
  <c r="L1141" i="1"/>
  <c r="M1141" i="1" s="1"/>
  <c r="R1139" i="1"/>
  <c r="S1139" i="1" s="1"/>
  <c r="T1139" i="1" s="1"/>
  <c r="Q1139" i="1"/>
  <c r="P1139" i="1"/>
  <c r="O1139" i="1"/>
  <c r="N1139" i="1"/>
  <c r="L1139" i="1"/>
  <c r="M1139" i="1" s="1"/>
  <c r="S1137" i="1"/>
  <c r="T1137" i="1" s="1"/>
  <c r="R1137" i="1"/>
  <c r="P1137" i="1"/>
  <c r="Q1137" i="1" s="1"/>
  <c r="N1137" i="1"/>
  <c r="O1137" i="1" s="1"/>
  <c r="M1137" i="1"/>
  <c r="L1137" i="1"/>
  <c r="T1135" i="1"/>
  <c r="S1135" i="1"/>
  <c r="R1135" i="1"/>
  <c r="Q1135" i="1"/>
  <c r="P1135" i="1"/>
  <c r="N1135" i="1"/>
  <c r="O1135" i="1" s="1"/>
  <c r="L1135" i="1"/>
  <c r="M1135" i="1" s="1"/>
  <c r="R1133" i="1"/>
  <c r="S1133" i="1" s="1"/>
  <c r="T1133" i="1" s="1"/>
  <c r="P1133" i="1"/>
  <c r="Q1133" i="1" s="1"/>
  <c r="O1133" i="1"/>
  <c r="N1133" i="1"/>
  <c r="M1133" i="1"/>
  <c r="L1133" i="1"/>
  <c r="S1131" i="1"/>
  <c r="T1131" i="1" s="1"/>
  <c r="R1131" i="1"/>
  <c r="P1131" i="1"/>
  <c r="Q1131" i="1" s="1"/>
  <c r="N1131" i="1"/>
  <c r="O1131" i="1" s="1"/>
  <c r="M1131" i="1"/>
  <c r="L1131" i="1"/>
  <c r="R1129" i="1"/>
  <c r="S1129" i="1" s="1"/>
  <c r="T1129" i="1" s="1"/>
  <c r="Q1129" i="1"/>
  <c r="P1129" i="1"/>
  <c r="O1129" i="1"/>
  <c r="N1129" i="1"/>
  <c r="L1129" i="1"/>
  <c r="M1129" i="1" s="1"/>
  <c r="S1127" i="1"/>
  <c r="T1127" i="1" s="1"/>
  <c r="R1127" i="1"/>
  <c r="P1127" i="1"/>
  <c r="Q1127" i="1" s="1"/>
  <c r="O1127" i="1"/>
  <c r="N1127" i="1"/>
  <c r="M1127" i="1"/>
  <c r="L1127" i="1"/>
  <c r="S1125" i="1"/>
  <c r="T1125" i="1" s="1"/>
  <c r="R1125" i="1"/>
  <c r="Q1125" i="1"/>
  <c r="P1125" i="1"/>
  <c r="N1125" i="1"/>
  <c r="O1125" i="1" s="1"/>
  <c r="L1125" i="1"/>
  <c r="M1125" i="1" s="1"/>
  <c r="R1123" i="1"/>
  <c r="S1123" i="1" s="1"/>
  <c r="T1123" i="1" s="1"/>
  <c r="Q1123" i="1"/>
  <c r="P1123" i="1"/>
  <c r="O1123" i="1"/>
  <c r="N1123" i="1"/>
  <c r="M1123" i="1"/>
  <c r="L1123" i="1"/>
  <c r="S1121" i="1"/>
  <c r="T1121" i="1" s="1"/>
  <c r="R1121" i="1"/>
  <c r="P1121" i="1"/>
  <c r="Q1121" i="1" s="1"/>
  <c r="N1121" i="1"/>
  <c r="O1121" i="1" s="1"/>
  <c r="M1121" i="1"/>
  <c r="L1121" i="1"/>
  <c r="T1119" i="1"/>
  <c r="S1119" i="1"/>
  <c r="R1119" i="1"/>
  <c r="Q1119" i="1"/>
  <c r="P1119" i="1"/>
  <c r="O1119" i="1"/>
  <c r="N1119" i="1"/>
  <c r="L1119" i="1"/>
  <c r="M1119" i="1" s="1"/>
  <c r="R1117" i="1"/>
  <c r="S1117" i="1" s="1"/>
  <c r="T1117" i="1" s="1"/>
  <c r="P1117" i="1"/>
  <c r="Q1117" i="1" s="1"/>
  <c r="O1117" i="1"/>
  <c r="N1117" i="1"/>
  <c r="M1117" i="1"/>
  <c r="L1117" i="1"/>
  <c r="S1115" i="1"/>
  <c r="T1115" i="1" s="1"/>
  <c r="R1115" i="1"/>
  <c r="Q1115" i="1"/>
  <c r="P1115" i="1"/>
  <c r="N1115" i="1"/>
  <c r="O1115" i="1" s="1"/>
  <c r="M1115" i="1"/>
  <c r="L1115" i="1"/>
  <c r="T1113" i="1"/>
  <c r="R1113" i="1"/>
  <c r="S1113" i="1" s="1"/>
  <c r="Q1113" i="1"/>
  <c r="P1113" i="1"/>
  <c r="O1113" i="1"/>
  <c r="N1113" i="1"/>
  <c r="L1113" i="1"/>
  <c r="M1113" i="1" s="1"/>
  <c r="S1111" i="1"/>
  <c r="T1111" i="1" s="1"/>
  <c r="R1111" i="1"/>
  <c r="P1111" i="1"/>
  <c r="Q1111" i="1" s="1"/>
  <c r="O1111" i="1"/>
  <c r="N1111" i="1"/>
  <c r="M1111" i="1"/>
  <c r="L1111" i="1"/>
  <c r="S1109" i="1"/>
  <c r="T1109" i="1" s="1"/>
  <c r="R1109" i="1"/>
  <c r="Q1109" i="1"/>
  <c r="P1109" i="1"/>
  <c r="N1109" i="1"/>
  <c r="O1109" i="1" s="1"/>
  <c r="L1109" i="1"/>
  <c r="M1109" i="1" s="1"/>
  <c r="R1107" i="1"/>
  <c r="S1107" i="1" s="1"/>
  <c r="T1107" i="1" s="1"/>
  <c r="Q1107" i="1"/>
  <c r="P1107" i="1"/>
  <c r="O1107" i="1"/>
  <c r="N1107" i="1"/>
  <c r="M1107" i="1"/>
  <c r="L1107" i="1"/>
  <c r="R1105" i="1"/>
  <c r="S1105" i="1" s="1"/>
  <c r="T1105" i="1" s="1"/>
  <c r="P1105" i="1"/>
  <c r="Q1105" i="1" s="1"/>
  <c r="N1105" i="1"/>
  <c r="O1105" i="1" s="1"/>
  <c r="M1105" i="1"/>
  <c r="L1105" i="1"/>
  <c r="T1103" i="1"/>
  <c r="S1103" i="1"/>
  <c r="R1103" i="1"/>
  <c r="Q1103" i="1"/>
  <c r="P1103" i="1"/>
  <c r="N1103" i="1"/>
  <c r="O1103" i="1" s="1"/>
  <c r="L1103" i="1"/>
  <c r="M1103" i="1" s="1"/>
  <c r="T1101" i="1"/>
  <c r="R1101" i="1"/>
  <c r="S1101" i="1" s="1"/>
  <c r="P1101" i="1"/>
  <c r="Q1101" i="1" s="1"/>
  <c r="O1101" i="1"/>
  <c r="N1101" i="1"/>
  <c r="L1101" i="1"/>
  <c r="M1101" i="1" s="1"/>
  <c r="S1099" i="1"/>
  <c r="T1099" i="1" s="1"/>
  <c r="R1099" i="1"/>
  <c r="P1099" i="1"/>
  <c r="Q1099" i="1" s="1"/>
  <c r="N1099" i="1"/>
  <c r="O1099" i="1" s="1"/>
  <c r="M1099" i="1"/>
  <c r="L1099" i="1"/>
  <c r="T1097" i="1"/>
  <c r="R1097" i="1"/>
  <c r="S1097" i="1" s="1"/>
  <c r="Q1097" i="1"/>
  <c r="P1097" i="1"/>
  <c r="N1097" i="1"/>
  <c r="O1097" i="1" s="1"/>
  <c r="L1097" i="1"/>
  <c r="M1097" i="1" s="1"/>
  <c r="R1095" i="1"/>
  <c r="S1095" i="1" s="1"/>
  <c r="T1095" i="1" s="1"/>
  <c r="P1095" i="1"/>
  <c r="Q1095" i="1" s="1"/>
  <c r="O1095" i="1"/>
  <c r="N1095" i="1"/>
  <c r="M1095" i="1"/>
  <c r="L1095" i="1"/>
  <c r="T1093" i="1"/>
  <c r="S1093" i="1"/>
  <c r="R1093" i="1"/>
  <c r="P1093" i="1"/>
  <c r="Q1093" i="1" s="1"/>
  <c r="N1093" i="1"/>
  <c r="O1093" i="1" s="1"/>
  <c r="L1093" i="1"/>
  <c r="M1093" i="1" s="1"/>
  <c r="R1091" i="1"/>
  <c r="S1091" i="1" s="1"/>
  <c r="T1091" i="1" s="1"/>
  <c r="Q1091" i="1"/>
  <c r="P1091" i="1"/>
  <c r="O1091" i="1"/>
  <c r="N1091" i="1"/>
  <c r="L1091" i="1"/>
  <c r="M1091" i="1" s="1"/>
  <c r="R1089" i="1"/>
  <c r="S1089" i="1" s="1"/>
  <c r="T1089" i="1" s="1"/>
  <c r="P1089" i="1"/>
  <c r="Q1089" i="1" s="1"/>
  <c r="N1089" i="1"/>
  <c r="O1089" i="1" s="1"/>
  <c r="M1089" i="1"/>
  <c r="L1089" i="1"/>
  <c r="S1087" i="1"/>
  <c r="T1087" i="1" s="1"/>
  <c r="R1087" i="1"/>
  <c r="Q1087" i="1"/>
  <c r="P1087" i="1"/>
  <c r="O1087" i="1"/>
  <c r="N1087" i="1"/>
  <c r="L1087" i="1"/>
  <c r="M1087" i="1" s="1"/>
  <c r="R1085" i="1"/>
  <c r="S1085" i="1" s="1"/>
  <c r="T1085" i="1" s="1"/>
  <c r="P1085" i="1"/>
  <c r="Q1085" i="1" s="1"/>
  <c r="O1085" i="1"/>
  <c r="N1085" i="1"/>
  <c r="M1085" i="1"/>
  <c r="L1085" i="1"/>
  <c r="S1083" i="1"/>
  <c r="T1083" i="1" s="1"/>
  <c r="R1083" i="1"/>
  <c r="P1083" i="1"/>
  <c r="Q1083" i="1" s="1"/>
  <c r="N1083" i="1"/>
  <c r="O1083" i="1" s="1"/>
  <c r="M1083" i="1"/>
  <c r="L1083" i="1"/>
  <c r="R1081" i="1"/>
  <c r="S1081" i="1" s="1"/>
  <c r="T1081" i="1" s="1"/>
  <c r="Q1081" i="1"/>
  <c r="P1081" i="1"/>
  <c r="O1081" i="1"/>
  <c r="N1081" i="1"/>
  <c r="L1081" i="1"/>
  <c r="M1081" i="1" s="1"/>
  <c r="S1079" i="1"/>
  <c r="T1079" i="1" s="1"/>
  <c r="R1079" i="1"/>
  <c r="P1079" i="1"/>
  <c r="Q1079" i="1" s="1"/>
  <c r="O1079" i="1"/>
  <c r="N1079" i="1"/>
  <c r="M1079" i="1"/>
  <c r="L1079" i="1"/>
  <c r="S1077" i="1"/>
  <c r="T1077" i="1" s="1"/>
  <c r="R1077" i="1"/>
  <c r="Q1077" i="1"/>
  <c r="P1077" i="1"/>
  <c r="N1077" i="1"/>
  <c r="O1077" i="1" s="1"/>
  <c r="L1077" i="1"/>
  <c r="M1077" i="1" s="1"/>
  <c r="T1075" i="1"/>
  <c r="R1075" i="1"/>
  <c r="S1075" i="1" s="1"/>
  <c r="Q1075" i="1"/>
  <c r="P1075" i="1"/>
  <c r="O1075" i="1"/>
  <c r="N1075" i="1"/>
  <c r="L1075" i="1"/>
  <c r="M1075" i="1" s="1"/>
  <c r="S1073" i="1"/>
  <c r="T1073" i="1" s="1"/>
  <c r="R1073" i="1"/>
  <c r="P1073" i="1"/>
  <c r="Q1073" i="1" s="1"/>
  <c r="N1073" i="1"/>
  <c r="O1073" i="1" s="1"/>
  <c r="M1073" i="1"/>
  <c r="L1073" i="1"/>
  <c r="S1071" i="1"/>
  <c r="T1071" i="1" s="1"/>
  <c r="R1071" i="1"/>
  <c r="Q1071" i="1"/>
  <c r="P1071" i="1"/>
  <c r="N1071" i="1"/>
  <c r="O1071" i="1" s="1"/>
  <c r="L1071" i="1"/>
  <c r="M1071" i="1" s="1"/>
  <c r="R1069" i="1"/>
  <c r="S1069" i="1" s="1"/>
  <c r="T1069" i="1" s="1"/>
  <c r="P1069" i="1"/>
  <c r="Q1069" i="1" s="1"/>
  <c r="O1069" i="1"/>
  <c r="N1069" i="1"/>
  <c r="L1069" i="1"/>
  <c r="M1069" i="1" s="1"/>
  <c r="S1067" i="1"/>
  <c r="T1067" i="1" s="1"/>
  <c r="R1067" i="1"/>
  <c r="Q1067" i="1"/>
  <c r="P1067" i="1"/>
  <c r="N1067" i="1"/>
  <c r="O1067" i="1" s="1"/>
  <c r="M1067" i="1"/>
  <c r="L1067" i="1"/>
  <c r="T1065" i="1"/>
  <c r="R1065" i="1"/>
  <c r="S1065" i="1" s="1"/>
  <c r="Q1065" i="1"/>
  <c r="P1065" i="1"/>
  <c r="O1065" i="1"/>
  <c r="N1065" i="1"/>
  <c r="L1065" i="1"/>
  <c r="M1065" i="1" s="1"/>
  <c r="R1063" i="1"/>
  <c r="S1063" i="1" s="1"/>
  <c r="T1063" i="1" s="1"/>
  <c r="P1063" i="1"/>
  <c r="Q1063" i="1" s="1"/>
  <c r="O1063" i="1"/>
  <c r="N1063" i="1"/>
  <c r="M1063" i="1"/>
  <c r="L1063" i="1"/>
  <c r="T1061" i="1"/>
  <c r="S1061" i="1"/>
  <c r="R1061" i="1"/>
  <c r="P1061" i="1"/>
  <c r="Q1061" i="1" s="1"/>
  <c r="N1061" i="1"/>
  <c r="O1061" i="1" s="1"/>
  <c r="L1061" i="1"/>
  <c r="M1061" i="1" s="1"/>
  <c r="R1059" i="1"/>
  <c r="S1059" i="1" s="1"/>
  <c r="T1059" i="1" s="1"/>
  <c r="Q1059" i="1"/>
  <c r="P1059" i="1"/>
  <c r="O1059" i="1"/>
  <c r="N1059" i="1"/>
  <c r="L1059" i="1"/>
  <c r="M1059" i="1" s="1"/>
  <c r="R1057" i="1"/>
  <c r="S1057" i="1" s="1"/>
  <c r="T1057" i="1" s="1"/>
  <c r="P1057" i="1"/>
  <c r="Q1057" i="1" s="1"/>
  <c r="N1057" i="1"/>
  <c r="O1057" i="1" s="1"/>
  <c r="M1057" i="1"/>
  <c r="L1057" i="1"/>
  <c r="S1055" i="1"/>
  <c r="T1055" i="1" s="1"/>
  <c r="R1055" i="1"/>
  <c r="Q1055" i="1"/>
  <c r="P1055" i="1"/>
  <c r="O1055" i="1"/>
  <c r="N1055" i="1"/>
  <c r="L1055" i="1"/>
  <c r="M1055" i="1" s="1"/>
  <c r="R1053" i="1"/>
  <c r="S1053" i="1" s="1"/>
  <c r="T1053" i="1" s="1"/>
  <c r="P1053" i="1"/>
  <c r="Q1053" i="1" s="1"/>
  <c r="O1053" i="1"/>
  <c r="N1053" i="1"/>
  <c r="M1053" i="1"/>
  <c r="L1053" i="1"/>
  <c r="S1051" i="1"/>
  <c r="T1051" i="1" s="1"/>
  <c r="R1051" i="1"/>
  <c r="Q1051" i="1"/>
  <c r="P1051" i="1"/>
  <c r="N1051" i="1"/>
  <c r="O1051" i="1" s="1"/>
  <c r="M1051" i="1"/>
  <c r="L1051" i="1"/>
  <c r="R1049" i="1"/>
  <c r="S1049" i="1" s="1"/>
  <c r="T1049" i="1" s="1"/>
  <c r="Q1049" i="1"/>
  <c r="P1049" i="1"/>
  <c r="N1049" i="1"/>
  <c r="O1049" i="1" s="1"/>
  <c r="L1049" i="1"/>
  <c r="M1049" i="1" s="1"/>
  <c r="S1047" i="1"/>
  <c r="T1047" i="1" s="1"/>
  <c r="R1047" i="1"/>
  <c r="P1047" i="1"/>
  <c r="Q1047" i="1" s="1"/>
  <c r="O1047" i="1"/>
  <c r="N1047" i="1"/>
  <c r="M1047" i="1"/>
  <c r="L1047" i="1"/>
  <c r="S1045" i="1"/>
  <c r="T1045" i="1" s="1"/>
  <c r="R1045" i="1"/>
  <c r="P1045" i="1"/>
  <c r="Q1045" i="1" s="1"/>
  <c r="N1045" i="1"/>
  <c r="O1045" i="1" s="1"/>
  <c r="L1045" i="1"/>
  <c r="M1045" i="1" s="1"/>
  <c r="T1043" i="1"/>
  <c r="R1043" i="1"/>
  <c r="S1043" i="1" s="1"/>
  <c r="Q1043" i="1"/>
  <c r="P1043" i="1"/>
  <c r="O1043" i="1"/>
  <c r="N1043" i="1"/>
  <c r="M1043" i="1"/>
  <c r="L1043" i="1"/>
  <c r="S1041" i="1"/>
  <c r="T1041" i="1" s="1"/>
  <c r="R1041" i="1"/>
  <c r="P1041" i="1"/>
  <c r="Q1041" i="1" s="1"/>
  <c r="N1041" i="1"/>
  <c r="O1041" i="1" s="1"/>
  <c r="M1041" i="1"/>
  <c r="L1041" i="1"/>
  <c r="T1039" i="1"/>
  <c r="S1039" i="1"/>
  <c r="R1039" i="1"/>
  <c r="Q1039" i="1"/>
  <c r="P1039" i="1"/>
  <c r="N1039" i="1"/>
  <c r="O1039" i="1" s="1"/>
  <c r="L1039" i="1"/>
  <c r="M1039" i="1" s="1"/>
  <c r="T1037" i="1"/>
  <c r="R1037" i="1"/>
  <c r="S1037" i="1" s="1"/>
  <c r="P1037" i="1"/>
  <c r="Q1037" i="1" s="1"/>
  <c r="O1037" i="1"/>
  <c r="N1037" i="1"/>
  <c r="L1037" i="1"/>
  <c r="M1037" i="1" s="1"/>
  <c r="S1035" i="1"/>
  <c r="T1035" i="1" s="1"/>
  <c r="R1035" i="1"/>
  <c r="P1035" i="1"/>
  <c r="Q1035" i="1" s="1"/>
  <c r="N1035" i="1"/>
  <c r="O1035" i="1" s="1"/>
  <c r="M1035" i="1"/>
  <c r="L1035" i="1"/>
  <c r="R1033" i="1"/>
  <c r="S1033" i="1" s="1"/>
  <c r="T1033" i="1" s="1"/>
  <c r="Q1033" i="1"/>
  <c r="P1033" i="1"/>
  <c r="O1033" i="1"/>
  <c r="N1033" i="1"/>
  <c r="L1033" i="1"/>
  <c r="M1033" i="1" s="1"/>
  <c r="R1031" i="1"/>
  <c r="S1031" i="1" s="1"/>
  <c r="T1031" i="1" s="1"/>
  <c r="P1031" i="1"/>
  <c r="Q1031" i="1" s="1"/>
  <c r="O1031" i="1"/>
  <c r="N1031" i="1"/>
  <c r="M1031" i="1"/>
  <c r="L1031" i="1"/>
  <c r="T1029" i="1"/>
  <c r="S1029" i="1"/>
  <c r="R1029" i="1"/>
  <c r="P1029" i="1"/>
  <c r="Q1029" i="1" s="1"/>
  <c r="N1029" i="1"/>
  <c r="O1029" i="1" s="1"/>
  <c r="L1029" i="1"/>
  <c r="M1029" i="1" s="1"/>
  <c r="R1027" i="1"/>
  <c r="S1027" i="1" s="1"/>
  <c r="T1027" i="1" s="1"/>
  <c r="Q1027" i="1"/>
  <c r="P1027" i="1"/>
  <c r="O1027" i="1"/>
  <c r="N1027" i="1"/>
  <c r="L1027" i="1"/>
  <c r="M1027" i="1" s="1"/>
  <c r="R1025" i="1"/>
  <c r="S1025" i="1" s="1"/>
  <c r="T1025" i="1" s="1"/>
  <c r="P1025" i="1"/>
  <c r="Q1025" i="1" s="1"/>
  <c r="N1025" i="1"/>
  <c r="O1025" i="1" s="1"/>
  <c r="M1025" i="1"/>
  <c r="L1025" i="1"/>
  <c r="S1023" i="1"/>
  <c r="T1023" i="1" s="1"/>
  <c r="R1023" i="1"/>
  <c r="Q1023" i="1"/>
  <c r="P1023" i="1"/>
  <c r="N1023" i="1"/>
  <c r="O1023" i="1" s="1"/>
  <c r="L1023" i="1"/>
  <c r="M1023" i="1" s="1"/>
  <c r="R1021" i="1"/>
  <c r="S1021" i="1" s="1"/>
  <c r="T1021" i="1" s="1"/>
  <c r="P1021" i="1"/>
  <c r="Q1021" i="1" s="1"/>
  <c r="O1021" i="1"/>
  <c r="N1021" i="1"/>
  <c r="L1021" i="1"/>
  <c r="M1021" i="1" s="1"/>
  <c r="S1019" i="1"/>
  <c r="T1019" i="1" s="1"/>
  <c r="R1019" i="1"/>
  <c r="Q1019" i="1"/>
  <c r="P1019" i="1"/>
  <c r="N1019" i="1"/>
  <c r="O1019" i="1" s="1"/>
  <c r="M1019" i="1"/>
  <c r="L1019" i="1"/>
  <c r="R1017" i="1"/>
  <c r="S1017" i="1" s="1"/>
  <c r="T1017" i="1" s="1"/>
  <c r="Q1017" i="1"/>
  <c r="P1017" i="1"/>
  <c r="N1017" i="1"/>
  <c r="O1017" i="1" s="1"/>
  <c r="L1017" i="1"/>
  <c r="M1017" i="1" s="1"/>
  <c r="R1015" i="1"/>
  <c r="S1015" i="1" s="1"/>
  <c r="T1015" i="1" s="1"/>
  <c r="P1015" i="1"/>
  <c r="Q1015" i="1" s="1"/>
  <c r="O1015" i="1"/>
  <c r="N1015" i="1"/>
  <c r="M1015" i="1"/>
  <c r="L1015" i="1"/>
  <c r="S1013" i="1"/>
  <c r="T1013" i="1" s="1"/>
  <c r="R1013" i="1"/>
  <c r="Q1013" i="1"/>
  <c r="P1013" i="1"/>
  <c r="N1013" i="1"/>
  <c r="O1013" i="1" s="1"/>
  <c r="L1013" i="1"/>
  <c r="M1013" i="1" s="1"/>
  <c r="T1011" i="1"/>
  <c r="R1011" i="1"/>
  <c r="S1011" i="1" s="1"/>
  <c r="P1011" i="1"/>
  <c r="Q1011" i="1" s="1"/>
  <c r="O1011" i="1"/>
  <c r="N1011" i="1"/>
  <c r="M1011" i="1"/>
  <c r="L1011" i="1"/>
  <c r="S1009" i="1"/>
  <c r="T1009" i="1" s="1"/>
  <c r="R1009" i="1"/>
  <c r="P1009" i="1"/>
  <c r="Q1009" i="1" s="1"/>
  <c r="O1009" i="1"/>
  <c r="N1009" i="1"/>
  <c r="M1009" i="1"/>
  <c r="L1009" i="1"/>
  <c r="R1007" i="1"/>
  <c r="S1007" i="1" s="1"/>
  <c r="T1007" i="1" s="1"/>
  <c r="Q1007" i="1"/>
  <c r="P1007" i="1"/>
  <c r="N1007" i="1"/>
  <c r="O1007" i="1" s="1"/>
  <c r="L1007" i="1"/>
  <c r="M1007" i="1" s="1"/>
  <c r="R1005" i="1"/>
  <c r="S1005" i="1" s="1"/>
  <c r="T1005" i="1" s="1"/>
  <c r="Q1005" i="1"/>
  <c r="P1005" i="1"/>
  <c r="O1005" i="1"/>
  <c r="N1005" i="1"/>
  <c r="M1005" i="1"/>
  <c r="L1005" i="1"/>
  <c r="S1003" i="1"/>
  <c r="T1003" i="1" s="1"/>
  <c r="R1003" i="1"/>
  <c r="P1003" i="1"/>
  <c r="Q1003" i="1" s="1"/>
  <c r="N1003" i="1"/>
  <c r="O1003" i="1" s="1"/>
  <c r="L1003" i="1"/>
  <c r="M1003" i="1" s="1"/>
  <c r="T1001" i="1"/>
  <c r="S1001" i="1"/>
  <c r="R1001" i="1"/>
  <c r="Q1001" i="1"/>
  <c r="P1001" i="1"/>
  <c r="O1001" i="1"/>
  <c r="N1001" i="1"/>
  <c r="L1001" i="1"/>
  <c r="M1001" i="1" s="1"/>
  <c r="T999" i="1"/>
  <c r="R999" i="1"/>
  <c r="S999" i="1" s="1"/>
  <c r="P999" i="1"/>
  <c r="Q999" i="1" s="1"/>
  <c r="N999" i="1"/>
  <c r="O999" i="1" s="1"/>
  <c r="M999" i="1"/>
  <c r="L999" i="1"/>
  <c r="S997" i="1"/>
  <c r="T997" i="1" s="1"/>
  <c r="R997" i="1"/>
  <c r="Q997" i="1"/>
  <c r="P997" i="1"/>
  <c r="N997" i="1"/>
  <c r="O997" i="1" s="1"/>
  <c r="M997" i="1"/>
  <c r="L997" i="1"/>
  <c r="R995" i="1"/>
  <c r="S995" i="1" s="1"/>
  <c r="T995" i="1" s="1"/>
  <c r="P995" i="1"/>
  <c r="Q995" i="1" s="1"/>
  <c r="N995" i="1"/>
  <c r="O995" i="1" s="1"/>
  <c r="L995" i="1"/>
  <c r="M995" i="1" s="1"/>
  <c r="S993" i="1"/>
  <c r="T993" i="1" s="1"/>
  <c r="R993" i="1"/>
  <c r="P993" i="1"/>
  <c r="Q993" i="1" s="1"/>
  <c r="O993" i="1"/>
  <c r="N993" i="1"/>
  <c r="M993" i="1"/>
  <c r="L993" i="1"/>
  <c r="R991" i="1"/>
  <c r="S991" i="1" s="1"/>
  <c r="T991" i="1" s="1"/>
  <c r="P991" i="1"/>
  <c r="Q991" i="1" s="1"/>
  <c r="N991" i="1"/>
  <c r="O991" i="1" s="1"/>
  <c r="L991" i="1"/>
  <c r="M991" i="1" s="1"/>
  <c r="R989" i="1"/>
  <c r="S989" i="1" s="1"/>
  <c r="T989" i="1" s="1"/>
  <c r="Q989" i="1"/>
  <c r="P989" i="1"/>
  <c r="O989" i="1"/>
  <c r="N989" i="1"/>
  <c r="M989" i="1"/>
  <c r="L989" i="1"/>
  <c r="S987" i="1"/>
  <c r="T987" i="1" s="1"/>
  <c r="R987" i="1"/>
  <c r="P987" i="1"/>
  <c r="Q987" i="1" s="1"/>
  <c r="N987" i="1"/>
  <c r="O987" i="1" s="1"/>
  <c r="L987" i="1"/>
  <c r="M987" i="1" s="1"/>
  <c r="S985" i="1"/>
  <c r="T985" i="1" s="1"/>
  <c r="R985" i="1"/>
  <c r="Q985" i="1"/>
  <c r="P985" i="1"/>
  <c r="O985" i="1"/>
  <c r="N985" i="1"/>
  <c r="L985" i="1"/>
  <c r="M985" i="1" s="1"/>
  <c r="R983" i="1"/>
  <c r="S983" i="1" s="1"/>
  <c r="T983" i="1" s="1"/>
  <c r="P983" i="1"/>
  <c r="Q983" i="1" s="1"/>
  <c r="N983" i="1"/>
  <c r="O983" i="1" s="1"/>
  <c r="L983" i="1"/>
  <c r="M983" i="1" s="1"/>
  <c r="S981" i="1"/>
  <c r="T981" i="1" s="1"/>
  <c r="R981" i="1"/>
  <c r="Q981" i="1"/>
  <c r="P981" i="1"/>
  <c r="N981" i="1"/>
  <c r="O981" i="1" s="1"/>
  <c r="M981" i="1"/>
  <c r="L981" i="1"/>
  <c r="R979" i="1"/>
  <c r="S979" i="1" s="1"/>
  <c r="T979" i="1" s="1"/>
  <c r="P979" i="1"/>
  <c r="Q979" i="1" s="1"/>
  <c r="O979" i="1"/>
  <c r="N979" i="1"/>
  <c r="L979" i="1"/>
  <c r="M979" i="1" s="1"/>
  <c r="S977" i="1"/>
  <c r="T977" i="1" s="1"/>
  <c r="R977" i="1"/>
  <c r="P977" i="1"/>
  <c r="Q977" i="1" s="1"/>
  <c r="O977" i="1"/>
  <c r="N977" i="1"/>
  <c r="M977" i="1"/>
  <c r="L977" i="1"/>
  <c r="T975" i="1"/>
  <c r="R975" i="1"/>
  <c r="S975" i="1" s="1"/>
  <c r="Q975" i="1"/>
  <c r="P975" i="1"/>
  <c r="N975" i="1"/>
  <c r="O975" i="1" s="1"/>
  <c r="L975" i="1"/>
  <c r="M975" i="1" s="1"/>
  <c r="R973" i="1"/>
  <c r="S973" i="1" s="1"/>
  <c r="T973" i="1" s="1"/>
  <c r="Q973" i="1"/>
  <c r="P973" i="1"/>
  <c r="O973" i="1"/>
  <c r="N973" i="1"/>
  <c r="M973" i="1"/>
  <c r="L973" i="1"/>
  <c r="R971" i="1"/>
  <c r="S971" i="1" s="1"/>
  <c r="T971" i="1" s="1"/>
  <c r="P971" i="1"/>
  <c r="Q971" i="1" s="1"/>
  <c r="N971" i="1"/>
  <c r="O971" i="1" s="1"/>
  <c r="L971" i="1"/>
  <c r="M971" i="1" s="1"/>
  <c r="T969" i="1"/>
  <c r="S969" i="1"/>
  <c r="R969" i="1"/>
  <c r="Q969" i="1"/>
  <c r="P969" i="1"/>
  <c r="O969" i="1"/>
  <c r="N969" i="1"/>
  <c r="L969" i="1"/>
  <c r="M969" i="1" s="1"/>
  <c r="T967" i="1"/>
  <c r="R967" i="1"/>
  <c r="S967" i="1" s="1"/>
  <c r="P967" i="1"/>
  <c r="Q967" i="1" s="1"/>
  <c r="N967" i="1"/>
  <c r="O967" i="1" s="1"/>
  <c r="M967" i="1"/>
  <c r="L967" i="1"/>
  <c r="S965" i="1"/>
  <c r="T965" i="1" s="1"/>
  <c r="R965" i="1"/>
  <c r="Q965" i="1"/>
  <c r="P965" i="1"/>
  <c r="N965" i="1"/>
  <c r="O965" i="1" s="1"/>
  <c r="M965" i="1"/>
  <c r="L965" i="1"/>
  <c r="R963" i="1"/>
  <c r="S963" i="1" s="1"/>
  <c r="T963" i="1" s="1"/>
  <c r="P963" i="1"/>
  <c r="Q963" i="1" s="1"/>
  <c r="O963" i="1"/>
  <c r="N963" i="1"/>
  <c r="L963" i="1"/>
  <c r="M963" i="1" s="1"/>
  <c r="S961" i="1"/>
  <c r="T961" i="1" s="1"/>
  <c r="R961" i="1"/>
  <c r="P961" i="1"/>
  <c r="Q961" i="1" s="1"/>
  <c r="O961" i="1"/>
  <c r="N961" i="1"/>
  <c r="M961" i="1"/>
  <c r="L961" i="1"/>
  <c r="R959" i="1"/>
  <c r="S959" i="1" s="1"/>
  <c r="T959" i="1" s="1"/>
  <c r="Q959" i="1"/>
  <c r="P959" i="1"/>
  <c r="N959" i="1"/>
  <c r="O959" i="1" s="1"/>
  <c r="L959" i="1"/>
  <c r="M959" i="1" s="1"/>
  <c r="R957" i="1"/>
  <c r="S957" i="1" s="1"/>
  <c r="T957" i="1" s="1"/>
  <c r="Q957" i="1"/>
  <c r="P957" i="1"/>
  <c r="O957" i="1"/>
  <c r="N957" i="1"/>
  <c r="M957" i="1"/>
  <c r="L957" i="1"/>
  <c r="S955" i="1"/>
  <c r="T955" i="1" s="1"/>
  <c r="R955" i="1"/>
  <c r="P955" i="1"/>
  <c r="Q955" i="1" s="1"/>
  <c r="N955" i="1"/>
  <c r="O955" i="1" s="1"/>
  <c r="L955" i="1"/>
  <c r="M955" i="1" s="1"/>
  <c r="T953" i="1"/>
  <c r="S953" i="1"/>
  <c r="R953" i="1"/>
  <c r="Q953" i="1"/>
  <c r="P953" i="1"/>
  <c r="O953" i="1"/>
  <c r="N953" i="1"/>
  <c r="L953" i="1"/>
  <c r="M953" i="1" s="1"/>
  <c r="T951" i="1"/>
  <c r="R951" i="1"/>
  <c r="S951" i="1" s="1"/>
  <c r="P951" i="1"/>
  <c r="Q951" i="1" s="1"/>
  <c r="N951" i="1"/>
  <c r="O951" i="1" s="1"/>
  <c r="M951" i="1"/>
  <c r="L951" i="1"/>
  <c r="S949" i="1"/>
  <c r="T949" i="1" s="1"/>
  <c r="R949" i="1"/>
  <c r="Q949" i="1"/>
  <c r="P949" i="1"/>
  <c r="N949" i="1"/>
  <c r="O949" i="1" s="1"/>
  <c r="M949" i="1"/>
  <c r="L949" i="1"/>
  <c r="R947" i="1"/>
  <c r="S947" i="1" s="1"/>
  <c r="T947" i="1" s="1"/>
  <c r="P947" i="1"/>
  <c r="Q947" i="1" s="1"/>
  <c r="N947" i="1"/>
  <c r="O947" i="1" s="1"/>
  <c r="L947" i="1"/>
  <c r="M947" i="1" s="1"/>
  <c r="S945" i="1"/>
  <c r="T945" i="1" s="1"/>
  <c r="R945" i="1"/>
  <c r="P945" i="1"/>
  <c r="Q945" i="1" s="1"/>
  <c r="O945" i="1"/>
  <c r="N945" i="1"/>
  <c r="M945" i="1"/>
  <c r="L945" i="1"/>
  <c r="T943" i="1"/>
  <c r="R943" i="1"/>
  <c r="S943" i="1" s="1"/>
  <c r="Q943" i="1"/>
  <c r="P943" i="1"/>
  <c r="N943" i="1"/>
  <c r="O943" i="1" s="1"/>
  <c r="L943" i="1"/>
  <c r="M943" i="1" s="1"/>
  <c r="R941" i="1"/>
  <c r="S941" i="1" s="1"/>
  <c r="T941" i="1" s="1"/>
  <c r="Q941" i="1"/>
  <c r="P941" i="1"/>
  <c r="O941" i="1"/>
  <c r="N941" i="1"/>
  <c r="M941" i="1"/>
  <c r="L941" i="1"/>
  <c r="R939" i="1"/>
  <c r="S939" i="1" s="1"/>
  <c r="T939" i="1" s="1"/>
  <c r="P939" i="1"/>
  <c r="Q939" i="1" s="1"/>
  <c r="N939" i="1"/>
  <c r="O939" i="1" s="1"/>
  <c r="L939" i="1"/>
  <c r="M939" i="1" s="1"/>
  <c r="T937" i="1"/>
  <c r="S937" i="1"/>
  <c r="R937" i="1"/>
  <c r="Q937" i="1"/>
  <c r="P937" i="1"/>
  <c r="O937" i="1"/>
  <c r="N937" i="1"/>
  <c r="L937" i="1"/>
  <c r="M937" i="1" s="1"/>
  <c r="T935" i="1"/>
  <c r="R935" i="1"/>
  <c r="S935" i="1" s="1"/>
  <c r="P935" i="1"/>
  <c r="Q935" i="1" s="1"/>
  <c r="N935" i="1"/>
  <c r="O935" i="1" s="1"/>
  <c r="L935" i="1"/>
  <c r="M935" i="1" s="1"/>
  <c r="S933" i="1"/>
  <c r="T933" i="1" s="1"/>
  <c r="R933" i="1"/>
  <c r="Q933" i="1"/>
  <c r="P933" i="1"/>
  <c r="N933" i="1"/>
  <c r="O933" i="1" s="1"/>
  <c r="M933" i="1"/>
  <c r="L933" i="1"/>
  <c r="R931" i="1"/>
  <c r="S931" i="1" s="1"/>
  <c r="T931" i="1" s="1"/>
  <c r="P931" i="1"/>
  <c r="Q931" i="1" s="1"/>
  <c r="N931" i="1"/>
  <c r="O931" i="1" s="1"/>
  <c r="L931" i="1"/>
  <c r="M931" i="1" s="1"/>
  <c r="S929" i="1"/>
  <c r="T929" i="1" s="1"/>
  <c r="R929" i="1"/>
  <c r="P929" i="1"/>
  <c r="Q929" i="1" s="1"/>
  <c r="O929" i="1"/>
  <c r="N929" i="1"/>
  <c r="M929" i="1"/>
  <c r="L929" i="1"/>
  <c r="R927" i="1"/>
  <c r="S927" i="1" s="1"/>
  <c r="T927" i="1" s="1"/>
  <c r="P927" i="1"/>
  <c r="Q927" i="1" s="1"/>
  <c r="N927" i="1"/>
  <c r="O927" i="1" s="1"/>
  <c r="L927" i="1"/>
  <c r="M927" i="1" s="1"/>
  <c r="R925" i="1"/>
  <c r="S925" i="1" s="1"/>
  <c r="T925" i="1" s="1"/>
  <c r="Q925" i="1"/>
  <c r="P925" i="1"/>
  <c r="O925" i="1"/>
  <c r="N925" i="1"/>
  <c r="M925" i="1"/>
  <c r="L925" i="1"/>
  <c r="S923" i="1"/>
  <c r="T923" i="1" s="1"/>
  <c r="R923" i="1"/>
  <c r="P923" i="1"/>
  <c r="Q923" i="1" s="1"/>
  <c r="N923" i="1"/>
  <c r="O923" i="1" s="1"/>
  <c r="L923" i="1"/>
  <c r="M923" i="1" s="1"/>
  <c r="S921" i="1"/>
  <c r="T921" i="1" s="1"/>
  <c r="R921" i="1"/>
  <c r="Q921" i="1"/>
  <c r="P921" i="1"/>
  <c r="O921" i="1"/>
  <c r="N921" i="1"/>
  <c r="L921" i="1"/>
  <c r="M921" i="1" s="1"/>
  <c r="R919" i="1"/>
  <c r="S919" i="1" s="1"/>
  <c r="T919" i="1" s="1"/>
  <c r="P919" i="1"/>
  <c r="Q919" i="1" s="1"/>
  <c r="N919" i="1"/>
  <c r="O919" i="1" s="1"/>
  <c r="L919" i="1"/>
  <c r="M919" i="1" s="1"/>
  <c r="S917" i="1"/>
  <c r="T917" i="1" s="1"/>
  <c r="R917" i="1"/>
  <c r="Q917" i="1"/>
  <c r="P917" i="1"/>
  <c r="N917" i="1"/>
  <c r="O917" i="1" s="1"/>
  <c r="M917" i="1"/>
  <c r="L917" i="1"/>
  <c r="R915" i="1"/>
  <c r="S915" i="1" s="1"/>
  <c r="T915" i="1" s="1"/>
  <c r="P915" i="1"/>
  <c r="Q915" i="1" s="1"/>
  <c r="O915" i="1"/>
  <c r="N915" i="1"/>
  <c r="L915" i="1"/>
  <c r="M915" i="1" s="1"/>
  <c r="S913" i="1"/>
  <c r="T913" i="1" s="1"/>
  <c r="R913" i="1"/>
  <c r="P913" i="1"/>
  <c r="Q913" i="1" s="1"/>
  <c r="O913" i="1"/>
  <c r="N913" i="1"/>
  <c r="M913" i="1"/>
  <c r="L913" i="1"/>
  <c r="R911" i="1"/>
  <c r="S911" i="1" s="1"/>
  <c r="T911" i="1" s="1"/>
  <c r="Q911" i="1"/>
  <c r="P911" i="1"/>
  <c r="N911" i="1"/>
  <c r="O911" i="1" s="1"/>
  <c r="L911" i="1"/>
  <c r="M911" i="1" s="1"/>
  <c r="R909" i="1"/>
  <c r="S909" i="1" s="1"/>
  <c r="T909" i="1" s="1"/>
  <c r="Q909" i="1"/>
  <c r="P909" i="1"/>
  <c r="O909" i="1"/>
  <c r="N909" i="1"/>
  <c r="M909" i="1"/>
  <c r="L909" i="1"/>
  <c r="R907" i="1"/>
  <c r="S907" i="1" s="1"/>
  <c r="T907" i="1" s="1"/>
  <c r="P907" i="1"/>
  <c r="Q907" i="1" s="1"/>
  <c r="N907" i="1"/>
  <c r="O907" i="1" s="1"/>
  <c r="L907" i="1"/>
  <c r="M907" i="1" s="1"/>
  <c r="T905" i="1"/>
  <c r="S905" i="1"/>
  <c r="R905" i="1"/>
  <c r="Q905" i="1"/>
  <c r="P905" i="1"/>
  <c r="O905" i="1"/>
  <c r="N905" i="1"/>
  <c r="L905" i="1"/>
  <c r="M905" i="1" s="1"/>
  <c r="T903" i="1"/>
  <c r="R903" i="1"/>
  <c r="S903" i="1" s="1"/>
  <c r="P903" i="1"/>
  <c r="Q903" i="1" s="1"/>
  <c r="N903" i="1"/>
  <c r="O903" i="1" s="1"/>
  <c r="M903" i="1"/>
  <c r="L903" i="1"/>
  <c r="S901" i="1"/>
  <c r="T901" i="1" s="1"/>
  <c r="R901" i="1"/>
  <c r="Q901" i="1"/>
  <c r="P901" i="1"/>
  <c r="N901" i="1"/>
  <c r="O901" i="1" s="1"/>
  <c r="M901" i="1"/>
  <c r="L901" i="1"/>
  <c r="R899" i="1"/>
  <c r="S899" i="1" s="1"/>
  <c r="T899" i="1" s="1"/>
  <c r="P899" i="1"/>
  <c r="Q899" i="1" s="1"/>
  <c r="O899" i="1"/>
  <c r="N899" i="1"/>
  <c r="L899" i="1"/>
  <c r="M899" i="1" s="1"/>
  <c r="S897" i="1"/>
  <c r="T897" i="1" s="1"/>
  <c r="R897" i="1"/>
  <c r="P897" i="1"/>
  <c r="Q897" i="1" s="1"/>
  <c r="O897" i="1"/>
  <c r="N897" i="1"/>
  <c r="M897" i="1"/>
  <c r="L897" i="1"/>
  <c r="T895" i="1"/>
  <c r="R895" i="1"/>
  <c r="S895" i="1" s="1"/>
  <c r="Q895" i="1"/>
  <c r="P895" i="1"/>
  <c r="N895" i="1"/>
  <c r="O895" i="1" s="1"/>
  <c r="L895" i="1"/>
  <c r="M895" i="1" s="1"/>
  <c r="R893" i="1"/>
  <c r="S893" i="1" s="1"/>
  <c r="T893" i="1" s="1"/>
  <c r="Q893" i="1"/>
  <c r="P893" i="1"/>
  <c r="O893" i="1"/>
  <c r="N893" i="1"/>
  <c r="M893" i="1"/>
  <c r="L893" i="1"/>
  <c r="R891" i="1"/>
  <c r="S891" i="1" s="1"/>
  <c r="T891" i="1" s="1"/>
  <c r="P891" i="1"/>
  <c r="Q891" i="1" s="1"/>
  <c r="N891" i="1"/>
  <c r="O891" i="1" s="1"/>
  <c r="L891" i="1"/>
  <c r="M891" i="1" s="1"/>
  <c r="T889" i="1"/>
  <c r="S889" i="1"/>
  <c r="R889" i="1"/>
  <c r="Q889" i="1"/>
  <c r="P889" i="1"/>
  <c r="O889" i="1"/>
  <c r="N889" i="1"/>
  <c r="L889" i="1"/>
  <c r="M889" i="1" s="1"/>
  <c r="T887" i="1"/>
  <c r="R887" i="1"/>
  <c r="S887" i="1" s="1"/>
  <c r="P887" i="1"/>
  <c r="Q887" i="1" s="1"/>
  <c r="N887" i="1"/>
  <c r="O887" i="1" s="1"/>
  <c r="M887" i="1"/>
  <c r="L887" i="1"/>
  <c r="S885" i="1"/>
  <c r="T885" i="1" s="1"/>
  <c r="R885" i="1"/>
  <c r="Q885" i="1"/>
  <c r="P885" i="1"/>
  <c r="N885" i="1"/>
  <c r="O885" i="1" s="1"/>
  <c r="M885" i="1"/>
  <c r="L885" i="1"/>
  <c r="R883" i="1"/>
  <c r="S883" i="1" s="1"/>
  <c r="T883" i="1" s="1"/>
  <c r="P883" i="1"/>
  <c r="Q883" i="1" s="1"/>
  <c r="O883" i="1"/>
  <c r="N883" i="1"/>
  <c r="L883" i="1"/>
  <c r="M883" i="1" s="1"/>
  <c r="S881" i="1"/>
  <c r="T881" i="1" s="1"/>
  <c r="R881" i="1"/>
  <c r="P881" i="1"/>
  <c r="Q881" i="1" s="1"/>
  <c r="O881" i="1"/>
  <c r="N881" i="1"/>
  <c r="M881" i="1"/>
  <c r="L881" i="1"/>
  <c r="R879" i="1"/>
  <c r="S879" i="1" s="1"/>
  <c r="T879" i="1" s="1"/>
  <c r="Q879" i="1"/>
  <c r="P879" i="1"/>
  <c r="N879" i="1"/>
  <c r="O879" i="1" s="1"/>
  <c r="L879" i="1"/>
  <c r="M879" i="1" s="1"/>
  <c r="R877" i="1"/>
  <c r="S877" i="1" s="1"/>
  <c r="T877" i="1" s="1"/>
  <c r="Q877" i="1"/>
  <c r="P877" i="1"/>
  <c r="O877" i="1"/>
  <c r="N877" i="1"/>
  <c r="M877" i="1"/>
  <c r="L877" i="1"/>
  <c r="S875" i="1"/>
  <c r="T875" i="1" s="1"/>
  <c r="R875" i="1"/>
  <c r="P875" i="1"/>
  <c r="Q875" i="1" s="1"/>
  <c r="N875" i="1"/>
  <c r="O875" i="1" s="1"/>
  <c r="L875" i="1"/>
  <c r="M875" i="1" s="1"/>
  <c r="T873" i="1"/>
  <c r="S873" i="1"/>
  <c r="R873" i="1"/>
  <c r="Q873" i="1"/>
  <c r="P873" i="1"/>
  <c r="O873" i="1"/>
  <c r="N873" i="1"/>
  <c r="L873" i="1"/>
  <c r="M873" i="1" s="1"/>
  <c r="T871" i="1"/>
  <c r="R871" i="1"/>
  <c r="S871" i="1" s="1"/>
  <c r="P871" i="1"/>
  <c r="Q871" i="1" s="1"/>
  <c r="N871" i="1"/>
  <c r="O871" i="1" s="1"/>
  <c r="L871" i="1"/>
  <c r="M871" i="1" s="1"/>
  <c r="S869" i="1"/>
  <c r="T869" i="1" s="1"/>
  <c r="R869" i="1"/>
  <c r="Q869" i="1"/>
  <c r="P869" i="1"/>
  <c r="N869" i="1"/>
  <c r="O869" i="1" s="1"/>
  <c r="M869" i="1"/>
  <c r="L869" i="1"/>
  <c r="R867" i="1"/>
  <c r="S867" i="1" s="1"/>
  <c r="T867" i="1" s="1"/>
  <c r="P867" i="1"/>
  <c r="Q867" i="1" s="1"/>
  <c r="O867" i="1"/>
  <c r="N867" i="1"/>
  <c r="L867" i="1"/>
  <c r="M867" i="1" s="1"/>
  <c r="S865" i="1"/>
  <c r="T865" i="1" s="1"/>
  <c r="R865" i="1"/>
  <c r="P865" i="1"/>
  <c r="Q865" i="1" s="1"/>
  <c r="O865" i="1"/>
  <c r="N865" i="1"/>
  <c r="M865" i="1"/>
  <c r="L865" i="1"/>
  <c r="T863" i="1"/>
  <c r="R863" i="1"/>
  <c r="S863" i="1" s="1"/>
  <c r="P863" i="1"/>
  <c r="Q863" i="1" s="1"/>
  <c r="N863" i="1"/>
  <c r="O863" i="1" s="1"/>
  <c r="L863" i="1"/>
  <c r="M863" i="1" s="1"/>
  <c r="R861" i="1"/>
  <c r="S861" i="1" s="1"/>
  <c r="T861" i="1" s="1"/>
  <c r="Q861" i="1"/>
  <c r="P861" i="1"/>
  <c r="O861" i="1"/>
  <c r="N861" i="1"/>
  <c r="M861" i="1"/>
  <c r="L861" i="1"/>
  <c r="R859" i="1"/>
  <c r="S859" i="1" s="1"/>
  <c r="T859" i="1" s="1"/>
  <c r="P859" i="1"/>
  <c r="Q859" i="1" s="1"/>
  <c r="N859" i="1"/>
  <c r="O859" i="1" s="1"/>
  <c r="L859" i="1"/>
  <c r="M859" i="1" s="1"/>
  <c r="S857" i="1"/>
  <c r="T857" i="1" s="1"/>
  <c r="R857" i="1"/>
  <c r="Q857" i="1"/>
  <c r="P857" i="1"/>
  <c r="O857" i="1"/>
  <c r="N857" i="1"/>
  <c r="M857" i="1"/>
  <c r="L857" i="1"/>
  <c r="R855" i="1"/>
  <c r="S855" i="1" s="1"/>
  <c r="T855" i="1" s="1"/>
  <c r="P855" i="1"/>
  <c r="Q855" i="1" s="1"/>
  <c r="N855" i="1"/>
  <c r="O855" i="1" s="1"/>
  <c r="L855" i="1"/>
  <c r="M855" i="1" s="1"/>
  <c r="S853" i="1"/>
  <c r="T853" i="1" s="1"/>
  <c r="R853" i="1"/>
  <c r="Q853" i="1"/>
  <c r="P853" i="1"/>
  <c r="N853" i="1"/>
  <c r="O853" i="1" s="1"/>
  <c r="M853" i="1"/>
  <c r="L853" i="1"/>
  <c r="T851" i="1"/>
  <c r="R851" i="1"/>
  <c r="S851" i="1" s="1"/>
  <c r="P851" i="1"/>
  <c r="Q851" i="1" s="1"/>
  <c r="N851" i="1"/>
  <c r="O851" i="1" s="1"/>
  <c r="L851" i="1"/>
  <c r="M851" i="1" s="1"/>
  <c r="S849" i="1"/>
  <c r="T849" i="1" s="1"/>
  <c r="R849" i="1"/>
  <c r="Q849" i="1"/>
  <c r="P849" i="1"/>
  <c r="O849" i="1"/>
  <c r="N849" i="1"/>
  <c r="M849" i="1"/>
  <c r="L849" i="1"/>
  <c r="R847" i="1"/>
  <c r="S847" i="1" s="1"/>
  <c r="T847" i="1" s="1"/>
  <c r="Q847" i="1"/>
  <c r="P847" i="1"/>
  <c r="N847" i="1"/>
  <c r="O847" i="1" s="1"/>
  <c r="L847" i="1"/>
  <c r="M847" i="1" s="1"/>
  <c r="S845" i="1"/>
  <c r="T845" i="1" s="1"/>
  <c r="R845" i="1"/>
  <c r="Q845" i="1"/>
  <c r="P845" i="1"/>
  <c r="O845" i="1"/>
  <c r="N845" i="1"/>
  <c r="M845" i="1"/>
  <c r="L845" i="1"/>
  <c r="T843" i="1"/>
  <c r="S843" i="1"/>
  <c r="R843" i="1"/>
  <c r="P843" i="1"/>
  <c r="Q843" i="1" s="1"/>
  <c r="N843" i="1"/>
  <c r="O843" i="1" s="1"/>
  <c r="L843" i="1"/>
  <c r="M843" i="1" s="1"/>
  <c r="S841" i="1"/>
  <c r="T841" i="1" s="1"/>
  <c r="R841" i="1"/>
  <c r="Q841" i="1"/>
  <c r="P841" i="1"/>
  <c r="O841" i="1"/>
  <c r="N841" i="1"/>
  <c r="L841" i="1"/>
  <c r="M841" i="1" s="1"/>
  <c r="R839" i="1"/>
  <c r="S839" i="1" s="1"/>
  <c r="T839" i="1" s="1"/>
  <c r="P839" i="1"/>
  <c r="Q839" i="1" s="1"/>
  <c r="N839" i="1"/>
  <c r="O839" i="1" s="1"/>
  <c r="M839" i="1"/>
  <c r="L839" i="1"/>
  <c r="S837" i="1"/>
  <c r="T837" i="1" s="1"/>
  <c r="R837" i="1"/>
  <c r="Q837" i="1"/>
  <c r="P837" i="1"/>
  <c r="O837" i="1"/>
  <c r="N837" i="1"/>
  <c r="M837" i="1"/>
  <c r="L837" i="1"/>
  <c r="R835" i="1"/>
  <c r="S835" i="1" s="1"/>
  <c r="T835" i="1" s="1"/>
  <c r="P835" i="1"/>
  <c r="Q835" i="1" s="1"/>
  <c r="O835" i="1"/>
  <c r="N835" i="1"/>
  <c r="L835" i="1"/>
  <c r="M835" i="1" s="1"/>
  <c r="S833" i="1"/>
  <c r="T833" i="1" s="1"/>
  <c r="R833" i="1"/>
  <c r="P833" i="1"/>
  <c r="Q833" i="1" s="1"/>
  <c r="O833" i="1"/>
  <c r="N833" i="1"/>
  <c r="M833" i="1"/>
  <c r="L833" i="1"/>
  <c r="T831" i="1"/>
  <c r="R831" i="1"/>
  <c r="S831" i="1" s="1"/>
  <c r="P831" i="1"/>
  <c r="Q831" i="1" s="1"/>
  <c r="N831" i="1"/>
  <c r="O831" i="1" s="1"/>
  <c r="L831" i="1"/>
  <c r="M831" i="1" s="1"/>
  <c r="S829" i="1"/>
  <c r="T829" i="1" s="1"/>
  <c r="R829" i="1"/>
  <c r="Q829" i="1"/>
  <c r="P829" i="1"/>
  <c r="O829" i="1"/>
  <c r="N829" i="1"/>
  <c r="M829" i="1"/>
  <c r="L829" i="1"/>
  <c r="R827" i="1"/>
  <c r="S827" i="1" s="1"/>
  <c r="T827" i="1" s="1"/>
  <c r="P827" i="1"/>
  <c r="Q827" i="1" s="1"/>
  <c r="N827" i="1"/>
  <c r="O827" i="1" s="1"/>
  <c r="L827" i="1"/>
  <c r="M827" i="1" s="1"/>
  <c r="S825" i="1"/>
  <c r="T825" i="1" s="1"/>
  <c r="R825" i="1"/>
  <c r="Q825" i="1"/>
  <c r="P825" i="1"/>
  <c r="O825" i="1"/>
  <c r="N825" i="1"/>
  <c r="L825" i="1"/>
  <c r="M825" i="1" s="1"/>
  <c r="R823" i="1"/>
  <c r="S823" i="1" s="1"/>
  <c r="T823" i="1" s="1"/>
  <c r="P823" i="1"/>
  <c r="Q823" i="1" s="1"/>
  <c r="N823" i="1"/>
  <c r="O823" i="1" s="1"/>
  <c r="M823" i="1"/>
  <c r="L823" i="1"/>
  <c r="S821" i="1"/>
  <c r="T821" i="1" s="1"/>
  <c r="R821" i="1"/>
  <c r="Q821" i="1"/>
  <c r="P821" i="1"/>
  <c r="N821" i="1"/>
  <c r="O821" i="1" s="1"/>
  <c r="M821" i="1"/>
  <c r="L821" i="1"/>
  <c r="R819" i="1"/>
  <c r="S819" i="1" s="1"/>
  <c r="T819" i="1" s="1"/>
  <c r="P819" i="1"/>
  <c r="Q819" i="1" s="1"/>
  <c r="O819" i="1"/>
  <c r="N819" i="1"/>
  <c r="L819" i="1"/>
  <c r="M819" i="1" s="1"/>
  <c r="S817" i="1"/>
  <c r="T817" i="1" s="1"/>
  <c r="R817" i="1"/>
  <c r="P817" i="1"/>
  <c r="Q817" i="1" s="1"/>
  <c r="O817" i="1"/>
  <c r="N817" i="1"/>
  <c r="M817" i="1"/>
  <c r="L817" i="1"/>
  <c r="T815" i="1"/>
  <c r="R815" i="1"/>
  <c r="S815" i="1" s="1"/>
  <c r="P815" i="1"/>
  <c r="Q815" i="1" s="1"/>
  <c r="N815" i="1"/>
  <c r="O815" i="1" s="1"/>
  <c r="L815" i="1"/>
  <c r="M815" i="1" s="1"/>
  <c r="R813" i="1"/>
  <c r="S813" i="1" s="1"/>
  <c r="T813" i="1" s="1"/>
  <c r="Q813" i="1"/>
  <c r="P813" i="1"/>
  <c r="O813" i="1"/>
  <c r="N813" i="1"/>
  <c r="M813" i="1"/>
  <c r="L813" i="1"/>
  <c r="S811" i="1"/>
  <c r="T811" i="1" s="1"/>
  <c r="R811" i="1"/>
  <c r="P811" i="1"/>
  <c r="Q811" i="1" s="1"/>
  <c r="N811" i="1"/>
  <c r="O811" i="1" s="1"/>
  <c r="L811" i="1"/>
  <c r="M811" i="1" s="1"/>
  <c r="S809" i="1"/>
  <c r="T809" i="1" s="1"/>
  <c r="R809" i="1"/>
  <c r="Q809" i="1"/>
  <c r="P809" i="1"/>
  <c r="O809" i="1"/>
  <c r="N809" i="1"/>
  <c r="L809" i="1"/>
  <c r="M809" i="1" s="1"/>
  <c r="T807" i="1"/>
  <c r="R807" i="1"/>
  <c r="S807" i="1" s="1"/>
  <c r="P807" i="1"/>
  <c r="Q807" i="1" s="1"/>
  <c r="N807" i="1"/>
  <c r="O807" i="1" s="1"/>
  <c r="L807" i="1"/>
  <c r="M807" i="1" s="1"/>
  <c r="S805" i="1"/>
  <c r="T805" i="1" s="1"/>
  <c r="R805" i="1"/>
  <c r="Q805" i="1"/>
  <c r="P805" i="1"/>
  <c r="O805" i="1"/>
  <c r="N805" i="1"/>
  <c r="M805" i="1"/>
  <c r="L805" i="1"/>
  <c r="R803" i="1"/>
  <c r="S803" i="1" s="1"/>
  <c r="T803" i="1" s="1"/>
  <c r="P803" i="1"/>
  <c r="Q803" i="1" s="1"/>
  <c r="N803" i="1"/>
  <c r="O803" i="1" s="1"/>
  <c r="L803" i="1"/>
  <c r="M803" i="1" s="1"/>
  <c r="S801" i="1"/>
  <c r="T801" i="1" s="1"/>
  <c r="R801" i="1"/>
  <c r="P801" i="1"/>
  <c r="Q801" i="1" s="1"/>
  <c r="O801" i="1"/>
  <c r="N801" i="1"/>
  <c r="M801" i="1"/>
  <c r="L801" i="1"/>
  <c r="R799" i="1"/>
  <c r="S799" i="1" s="1"/>
  <c r="T799" i="1" s="1"/>
  <c r="P799" i="1"/>
  <c r="Q799" i="1" s="1"/>
  <c r="N799" i="1"/>
  <c r="O799" i="1" s="1"/>
  <c r="L799" i="1"/>
  <c r="M799" i="1" s="1"/>
  <c r="S797" i="1"/>
  <c r="T797" i="1" s="1"/>
  <c r="R797" i="1"/>
  <c r="Q797" i="1"/>
  <c r="P797" i="1"/>
  <c r="N797" i="1"/>
  <c r="O797" i="1" s="1"/>
  <c r="L797" i="1"/>
  <c r="M797" i="1" s="1"/>
  <c r="R795" i="1"/>
  <c r="S795" i="1" s="1"/>
  <c r="T795" i="1" s="1"/>
  <c r="P795" i="1"/>
  <c r="Q795" i="1" s="1"/>
  <c r="O795" i="1"/>
  <c r="N795" i="1"/>
  <c r="L795" i="1"/>
  <c r="M795" i="1" s="1"/>
  <c r="T793" i="1"/>
  <c r="S793" i="1"/>
  <c r="R793" i="1"/>
  <c r="P793" i="1"/>
  <c r="Q793" i="1" s="1"/>
  <c r="O793" i="1"/>
  <c r="N793" i="1"/>
  <c r="M793" i="1"/>
  <c r="L793" i="1"/>
  <c r="R791" i="1"/>
  <c r="S791" i="1" s="1"/>
  <c r="T791" i="1" s="1"/>
  <c r="P791" i="1"/>
  <c r="Q791" i="1" s="1"/>
  <c r="O791" i="1"/>
  <c r="N791" i="1"/>
  <c r="M791" i="1"/>
  <c r="L791" i="1"/>
  <c r="R789" i="1"/>
  <c r="S789" i="1" s="1"/>
  <c r="T789" i="1" s="1"/>
  <c r="P789" i="1"/>
  <c r="Q789" i="1" s="1"/>
  <c r="O789" i="1"/>
  <c r="N789" i="1"/>
  <c r="M789" i="1"/>
  <c r="L789" i="1"/>
  <c r="R787" i="1"/>
  <c r="S787" i="1" s="1"/>
  <c r="T787" i="1" s="1"/>
  <c r="Q787" i="1"/>
  <c r="P787" i="1"/>
  <c r="N787" i="1"/>
  <c r="O787" i="1" s="1"/>
  <c r="M787" i="1"/>
  <c r="L787" i="1"/>
  <c r="R785" i="1"/>
  <c r="S785" i="1" s="1"/>
  <c r="T785" i="1" s="1"/>
  <c r="Q785" i="1"/>
  <c r="P785" i="1"/>
  <c r="O785" i="1"/>
  <c r="N785" i="1"/>
  <c r="L785" i="1"/>
  <c r="M785" i="1" s="1"/>
  <c r="R783" i="1"/>
  <c r="S783" i="1" s="1"/>
  <c r="T783" i="1" s="1"/>
  <c r="P783" i="1"/>
  <c r="Q783" i="1" s="1"/>
  <c r="O783" i="1"/>
  <c r="N783" i="1"/>
  <c r="L783" i="1"/>
  <c r="M783" i="1" s="1"/>
  <c r="S781" i="1"/>
  <c r="T781" i="1" s="1"/>
  <c r="R781" i="1"/>
  <c r="Q781" i="1"/>
  <c r="P781" i="1"/>
  <c r="N781" i="1"/>
  <c r="O781" i="1" s="1"/>
  <c r="L781" i="1"/>
  <c r="M781" i="1" s="1"/>
  <c r="T779" i="1"/>
  <c r="R779" i="1"/>
  <c r="S779" i="1" s="1"/>
  <c r="Q779" i="1"/>
  <c r="P779" i="1"/>
  <c r="N779" i="1"/>
  <c r="O779" i="1" s="1"/>
  <c r="L779" i="1"/>
  <c r="M779" i="1" s="1"/>
  <c r="S777" i="1"/>
  <c r="T777" i="1" s="1"/>
  <c r="R777" i="1"/>
  <c r="P777" i="1"/>
  <c r="Q777" i="1" s="1"/>
  <c r="N777" i="1"/>
  <c r="O777" i="1" s="1"/>
  <c r="M777" i="1"/>
  <c r="L777" i="1"/>
  <c r="T775" i="1"/>
  <c r="S775" i="1"/>
  <c r="R775" i="1"/>
  <c r="P775" i="1"/>
  <c r="Q775" i="1" s="1"/>
  <c r="N775" i="1"/>
  <c r="O775" i="1" s="1"/>
  <c r="L775" i="1"/>
  <c r="M775" i="1" s="1"/>
  <c r="R773" i="1"/>
  <c r="S773" i="1" s="1"/>
  <c r="T773" i="1" s="1"/>
  <c r="P773" i="1"/>
  <c r="Q773" i="1" s="1"/>
  <c r="O773" i="1"/>
  <c r="N773" i="1"/>
  <c r="M773" i="1"/>
  <c r="L773" i="1"/>
  <c r="R771" i="1"/>
  <c r="S771" i="1" s="1"/>
  <c r="T771" i="1" s="1"/>
  <c r="P771" i="1"/>
  <c r="Q771" i="1" s="1"/>
  <c r="N771" i="1"/>
  <c r="O771" i="1" s="1"/>
  <c r="M771" i="1"/>
  <c r="L771" i="1"/>
  <c r="R769" i="1"/>
  <c r="S769" i="1" s="1"/>
  <c r="T769" i="1" s="1"/>
  <c r="Q769" i="1"/>
  <c r="P769" i="1"/>
  <c r="O769" i="1"/>
  <c r="N769" i="1"/>
  <c r="L769" i="1"/>
  <c r="M769" i="1" s="1"/>
  <c r="S767" i="1"/>
  <c r="T767" i="1" s="1"/>
  <c r="R767" i="1"/>
  <c r="P767" i="1"/>
  <c r="Q767" i="1" s="1"/>
  <c r="O767" i="1"/>
  <c r="N767" i="1"/>
  <c r="L767" i="1"/>
  <c r="M767" i="1" s="1"/>
  <c r="S765" i="1"/>
  <c r="T765" i="1" s="1"/>
  <c r="R765" i="1"/>
  <c r="Q765" i="1"/>
  <c r="P765" i="1"/>
  <c r="N765" i="1"/>
  <c r="O765" i="1" s="1"/>
  <c r="L765" i="1"/>
  <c r="M765" i="1" s="1"/>
  <c r="R763" i="1"/>
  <c r="S763" i="1" s="1"/>
  <c r="T763" i="1" s="1"/>
  <c r="Q763" i="1"/>
  <c r="P763" i="1"/>
  <c r="N763" i="1"/>
  <c r="O763" i="1" s="1"/>
  <c r="M763" i="1"/>
  <c r="L763" i="1"/>
  <c r="S761" i="1"/>
  <c r="T761" i="1" s="1"/>
  <c r="R761" i="1"/>
  <c r="P761" i="1"/>
  <c r="Q761" i="1" s="1"/>
  <c r="N761" i="1"/>
  <c r="O761" i="1" s="1"/>
  <c r="M761" i="1"/>
  <c r="L761" i="1"/>
  <c r="T759" i="1"/>
  <c r="S759" i="1"/>
  <c r="R759" i="1"/>
  <c r="P759" i="1"/>
  <c r="Q759" i="1" s="1"/>
  <c r="N759" i="1"/>
  <c r="O759" i="1" s="1"/>
  <c r="L759" i="1"/>
  <c r="M759" i="1" s="1"/>
  <c r="R757" i="1"/>
  <c r="S757" i="1" s="1"/>
  <c r="T757" i="1" s="1"/>
  <c r="P757" i="1"/>
  <c r="Q757" i="1" s="1"/>
  <c r="O757" i="1"/>
  <c r="N757" i="1"/>
  <c r="M757" i="1"/>
  <c r="L757" i="1"/>
  <c r="R755" i="1"/>
  <c r="S755" i="1" s="1"/>
  <c r="T755" i="1" s="1"/>
  <c r="Q755" i="1"/>
  <c r="P755" i="1"/>
  <c r="N755" i="1"/>
  <c r="O755" i="1" s="1"/>
  <c r="M755" i="1"/>
  <c r="L755" i="1"/>
  <c r="R753" i="1"/>
  <c r="S753" i="1" s="1"/>
  <c r="T753" i="1" s="1"/>
  <c r="Q753" i="1"/>
  <c r="P753" i="1"/>
  <c r="O753" i="1"/>
  <c r="N753" i="1"/>
  <c r="L753" i="1"/>
  <c r="M753" i="1" s="1"/>
  <c r="R751" i="1"/>
  <c r="S751" i="1" s="1"/>
  <c r="T751" i="1" s="1"/>
  <c r="P751" i="1"/>
  <c r="Q751" i="1" s="1"/>
  <c r="O751" i="1"/>
  <c r="N751" i="1"/>
  <c r="L751" i="1"/>
  <c r="M751" i="1" s="1"/>
  <c r="S749" i="1"/>
  <c r="T749" i="1" s="1"/>
  <c r="R749" i="1"/>
  <c r="Q749" i="1"/>
  <c r="P749" i="1"/>
  <c r="N749" i="1"/>
  <c r="O749" i="1" s="1"/>
  <c r="L749" i="1"/>
  <c r="M749" i="1" s="1"/>
  <c r="T747" i="1"/>
  <c r="R747" i="1"/>
  <c r="S747" i="1" s="1"/>
  <c r="Q747" i="1"/>
  <c r="P747" i="1"/>
  <c r="N747" i="1"/>
  <c r="O747" i="1" s="1"/>
  <c r="L747" i="1"/>
  <c r="M747" i="1" s="1"/>
  <c r="S745" i="1"/>
  <c r="T745" i="1" s="1"/>
  <c r="R745" i="1"/>
  <c r="P745" i="1"/>
  <c r="Q745" i="1" s="1"/>
  <c r="N745" i="1"/>
  <c r="O745" i="1" s="1"/>
  <c r="M745" i="1"/>
  <c r="L745" i="1"/>
  <c r="T743" i="1"/>
  <c r="S743" i="1"/>
  <c r="R743" i="1"/>
  <c r="P743" i="1"/>
  <c r="Q743" i="1" s="1"/>
  <c r="N743" i="1"/>
  <c r="O743" i="1" s="1"/>
  <c r="L743" i="1"/>
  <c r="M743" i="1" s="1"/>
  <c r="R741" i="1"/>
  <c r="S741" i="1" s="1"/>
  <c r="T741" i="1" s="1"/>
  <c r="P741" i="1"/>
  <c r="Q741" i="1" s="1"/>
  <c r="O741" i="1"/>
  <c r="N741" i="1"/>
  <c r="M741" i="1"/>
  <c r="L741" i="1"/>
  <c r="R739" i="1"/>
  <c r="S739" i="1" s="1"/>
  <c r="T739" i="1" s="1"/>
  <c r="P739" i="1"/>
  <c r="Q739" i="1" s="1"/>
  <c r="N739" i="1"/>
  <c r="O739" i="1" s="1"/>
  <c r="M739" i="1"/>
  <c r="L739" i="1"/>
  <c r="R737" i="1"/>
  <c r="S737" i="1" s="1"/>
  <c r="T737" i="1" s="1"/>
  <c r="Q737" i="1"/>
  <c r="P737" i="1"/>
  <c r="O737" i="1"/>
  <c r="N737" i="1"/>
  <c r="L737" i="1"/>
  <c r="M737" i="1" s="1"/>
  <c r="R735" i="1"/>
  <c r="S735" i="1" s="1"/>
  <c r="T735" i="1" s="1"/>
  <c r="P735" i="1"/>
  <c r="Q735" i="1" s="1"/>
  <c r="O735" i="1"/>
  <c r="N735" i="1"/>
  <c r="L735" i="1"/>
  <c r="M735" i="1" s="1"/>
  <c r="T733" i="1"/>
  <c r="S733" i="1"/>
  <c r="R733" i="1"/>
  <c r="Q733" i="1"/>
  <c r="P733" i="1"/>
  <c r="N733" i="1"/>
  <c r="O733" i="1" s="1"/>
  <c r="L733" i="1"/>
  <c r="M733" i="1" s="1"/>
  <c r="R731" i="1"/>
  <c r="S731" i="1" s="1"/>
  <c r="T731" i="1" s="1"/>
  <c r="Q731" i="1"/>
  <c r="P731" i="1"/>
  <c r="N731" i="1"/>
  <c r="O731" i="1" s="1"/>
  <c r="M731" i="1"/>
  <c r="L731" i="1"/>
  <c r="S729" i="1"/>
  <c r="T729" i="1" s="1"/>
  <c r="R729" i="1"/>
  <c r="P729" i="1"/>
  <c r="Q729" i="1" s="1"/>
  <c r="N729" i="1"/>
  <c r="O729" i="1" s="1"/>
  <c r="M729" i="1"/>
  <c r="L729" i="1"/>
  <c r="T727" i="1"/>
  <c r="S727" i="1"/>
  <c r="R727" i="1"/>
  <c r="P727" i="1"/>
  <c r="Q727" i="1" s="1"/>
  <c r="O727" i="1"/>
  <c r="N727" i="1"/>
  <c r="L727" i="1"/>
  <c r="M727" i="1" s="1"/>
  <c r="R725" i="1"/>
  <c r="S725" i="1" s="1"/>
  <c r="T725" i="1" s="1"/>
  <c r="P725" i="1"/>
  <c r="Q725" i="1" s="1"/>
  <c r="O725" i="1"/>
  <c r="N725" i="1"/>
  <c r="M725" i="1"/>
  <c r="L725" i="1"/>
  <c r="R723" i="1"/>
  <c r="S723" i="1" s="1"/>
  <c r="T723" i="1" s="1"/>
  <c r="P723" i="1"/>
  <c r="Q723" i="1" s="1"/>
  <c r="N723" i="1"/>
  <c r="O723" i="1" s="1"/>
  <c r="M723" i="1"/>
  <c r="L723" i="1"/>
  <c r="R721" i="1"/>
  <c r="S721" i="1" s="1"/>
  <c r="T721" i="1" s="1"/>
  <c r="Q721" i="1"/>
  <c r="P721" i="1"/>
  <c r="O721" i="1"/>
  <c r="N721" i="1"/>
  <c r="L721" i="1"/>
  <c r="M721" i="1" s="1"/>
  <c r="R719" i="1"/>
  <c r="S719" i="1" s="1"/>
  <c r="T719" i="1" s="1"/>
  <c r="P719" i="1"/>
  <c r="Q719" i="1" s="1"/>
  <c r="O719" i="1"/>
  <c r="N719" i="1"/>
  <c r="L719" i="1"/>
  <c r="M719" i="1" s="1"/>
  <c r="S717" i="1"/>
  <c r="T717" i="1" s="1"/>
  <c r="R717" i="1"/>
  <c r="Q717" i="1"/>
  <c r="P717" i="1"/>
  <c r="N717" i="1"/>
  <c r="O717" i="1" s="1"/>
  <c r="L717" i="1"/>
  <c r="M717" i="1" s="1"/>
  <c r="R715" i="1"/>
  <c r="S715" i="1" s="1"/>
  <c r="T715" i="1" s="1"/>
  <c r="Q715" i="1"/>
  <c r="P715" i="1"/>
  <c r="N715" i="1"/>
  <c r="O715" i="1" s="1"/>
  <c r="L715" i="1"/>
  <c r="M715" i="1" s="1"/>
  <c r="S713" i="1"/>
  <c r="T713" i="1" s="1"/>
  <c r="R713" i="1"/>
  <c r="P713" i="1"/>
  <c r="Q713" i="1" s="1"/>
  <c r="N713" i="1"/>
  <c r="O713" i="1" s="1"/>
  <c r="M713" i="1"/>
  <c r="L713" i="1"/>
  <c r="T711" i="1"/>
  <c r="S711" i="1"/>
  <c r="R711" i="1"/>
  <c r="P711" i="1"/>
  <c r="Q711" i="1" s="1"/>
  <c r="N711" i="1"/>
  <c r="O711" i="1" s="1"/>
  <c r="L711" i="1"/>
  <c r="M711" i="1" s="1"/>
  <c r="R709" i="1"/>
  <c r="S709" i="1" s="1"/>
  <c r="T709" i="1" s="1"/>
  <c r="P709" i="1"/>
  <c r="Q709" i="1" s="1"/>
  <c r="O709" i="1"/>
  <c r="N709" i="1"/>
  <c r="M709" i="1"/>
  <c r="L709" i="1"/>
  <c r="R707" i="1"/>
  <c r="S707" i="1" s="1"/>
  <c r="T707" i="1" s="1"/>
  <c r="P707" i="1"/>
  <c r="Q707" i="1" s="1"/>
  <c r="N707" i="1"/>
  <c r="O707" i="1" s="1"/>
  <c r="M707" i="1"/>
  <c r="L707" i="1"/>
  <c r="R705" i="1"/>
  <c r="S705" i="1" s="1"/>
  <c r="T705" i="1" s="1"/>
  <c r="Q705" i="1"/>
  <c r="P705" i="1"/>
  <c r="O705" i="1"/>
  <c r="N705" i="1"/>
  <c r="L705" i="1"/>
  <c r="M705" i="1" s="1"/>
  <c r="S703" i="1"/>
  <c r="T703" i="1" s="1"/>
  <c r="R703" i="1"/>
  <c r="P703" i="1"/>
  <c r="Q703" i="1" s="1"/>
  <c r="O703" i="1"/>
  <c r="N703" i="1"/>
  <c r="L703" i="1"/>
  <c r="M703" i="1" s="1"/>
  <c r="T701" i="1"/>
  <c r="S701" i="1"/>
  <c r="R701" i="1"/>
  <c r="Q701" i="1"/>
  <c r="P701" i="1"/>
  <c r="N701" i="1"/>
  <c r="O701" i="1" s="1"/>
  <c r="L701" i="1"/>
  <c r="M701" i="1" s="1"/>
  <c r="R699" i="1"/>
  <c r="S699" i="1" s="1"/>
  <c r="T699" i="1" s="1"/>
  <c r="Q699" i="1"/>
  <c r="P699" i="1"/>
  <c r="N699" i="1"/>
  <c r="O699" i="1" s="1"/>
  <c r="L699" i="1"/>
  <c r="M699" i="1" s="1"/>
  <c r="S697" i="1"/>
  <c r="T697" i="1" s="1"/>
  <c r="R697" i="1"/>
  <c r="P697" i="1"/>
  <c r="Q697" i="1" s="1"/>
  <c r="N697" i="1"/>
  <c r="O697" i="1" s="1"/>
  <c r="M697" i="1"/>
  <c r="L697" i="1"/>
  <c r="T695" i="1"/>
  <c r="S695" i="1"/>
  <c r="R695" i="1"/>
  <c r="P695" i="1"/>
  <c r="Q695" i="1" s="1"/>
  <c r="O695" i="1"/>
  <c r="N695" i="1"/>
  <c r="L695" i="1"/>
  <c r="M695" i="1" s="1"/>
  <c r="T693" i="1"/>
  <c r="S693" i="1"/>
  <c r="R693" i="1"/>
  <c r="P693" i="1"/>
  <c r="Q693" i="1" s="1"/>
  <c r="O693" i="1"/>
  <c r="N693" i="1"/>
  <c r="M693" i="1"/>
  <c r="L693" i="1"/>
  <c r="R691" i="1"/>
  <c r="S691" i="1" s="1"/>
  <c r="T691" i="1" s="1"/>
  <c r="P691" i="1"/>
  <c r="Q691" i="1" s="1"/>
  <c r="N691" i="1"/>
  <c r="O691" i="1" s="1"/>
  <c r="M691" i="1"/>
  <c r="L691" i="1"/>
  <c r="R689" i="1"/>
  <c r="S689" i="1" s="1"/>
  <c r="T689" i="1" s="1"/>
  <c r="Q689" i="1"/>
  <c r="P689" i="1"/>
  <c r="O689" i="1"/>
  <c r="N689" i="1"/>
  <c r="L689" i="1"/>
  <c r="M689" i="1" s="1"/>
  <c r="R687" i="1"/>
  <c r="S687" i="1" s="1"/>
  <c r="T687" i="1" s="1"/>
  <c r="P687" i="1"/>
  <c r="Q687" i="1" s="1"/>
  <c r="O687" i="1"/>
  <c r="N687" i="1"/>
  <c r="L687" i="1"/>
  <c r="M687" i="1" s="1"/>
  <c r="S685" i="1"/>
  <c r="T685" i="1" s="1"/>
  <c r="R685" i="1"/>
  <c r="Q685" i="1"/>
  <c r="P685" i="1"/>
  <c r="O685" i="1"/>
  <c r="N685" i="1"/>
  <c r="L685" i="1"/>
  <c r="M685" i="1" s="1"/>
  <c r="R683" i="1"/>
  <c r="S683" i="1" s="1"/>
  <c r="T683" i="1" s="1"/>
  <c r="Q683" i="1"/>
  <c r="P683" i="1"/>
  <c r="N683" i="1"/>
  <c r="O683" i="1" s="1"/>
  <c r="M683" i="1"/>
  <c r="L683" i="1"/>
  <c r="S681" i="1"/>
  <c r="T681" i="1" s="1"/>
  <c r="R681" i="1"/>
  <c r="Q681" i="1"/>
  <c r="P681" i="1"/>
  <c r="N681" i="1"/>
  <c r="O681" i="1" s="1"/>
  <c r="M681" i="1"/>
  <c r="L681" i="1"/>
  <c r="T679" i="1"/>
  <c r="S679" i="1"/>
  <c r="R679" i="1"/>
  <c r="P679" i="1"/>
  <c r="Q679" i="1" s="1"/>
  <c r="N679" i="1"/>
  <c r="O679" i="1" s="1"/>
  <c r="L679" i="1"/>
  <c r="M679" i="1" s="1"/>
  <c r="T677" i="1"/>
  <c r="S677" i="1"/>
  <c r="R677" i="1"/>
  <c r="P677" i="1"/>
  <c r="Q677" i="1" s="1"/>
  <c r="O677" i="1"/>
  <c r="N677" i="1"/>
  <c r="M677" i="1"/>
  <c r="L677" i="1"/>
  <c r="T675" i="1"/>
  <c r="S675" i="1"/>
  <c r="R675" i="1"/>
  <c r="P675" i="1"/>
  <c r="Q675" i="1" s="1"/>
  <c r="N675" i="1"/>
  <c r="O675" i="1" s="1"/>
  <c r="M675" i="1"/>
  <c r="L675" i="1"/>
  <c r="R673" i="1"/>
  <c r="S673" i="1" s="1"/>
  <c r="T673" i="1" s="1"/>
  <c r="Q673" i="1"/>
  <c r="P673" i="1"/>
  <c r="O673" i="1"/>
  <c r="N673" i="1"/>
  <c r="M673" i="1"/>
  <c r="L673" i="1"/>
  <c r="R671" i="1"/>
  <c r="S671" i="1" s="1"/>
  <c r="T671" i="1" s="1"/>
  <c r="P671" i="1"/>
  <c r="Q671" i="1" s="1"/>
  <c r="O671" i="1"/>
  <c r="N671" i="1"/>
  <c r="M671" i="1"/>
  <c r="L671" i="1"/>
  <c r="T669" i="1"/>
  <c r="S669" i="1"/>
  <c r="R669" i="1"/>
  <c r="Q669" i="1"/>
  <c r="P669" i="1"/>
  <c r="O669" i="1"/>
  <c r="N669" i="1"/>
  <c r="L669" i="1"/>
  <c r="M669" i="1" s="1"/>
  <c r="T667" i="1"/>
  <c r="R667" i="1"/>
  <c r="S667" i="1" s="1"/>
  <c r="Q667" i="1"/>
  <c r="P667" i="1"/>
  <c r="O667" i="1"/>
  <c r="N667" i="1"/>
  <c r="M667" i="1"/>
  <c r="L667" i="1"/>
  <c r="S665" i="1"/>
  <c r="T665" i="1" s="1"/>
  <c r="R665" i="1"/>
  <c r="Q665" i="1"/>
  <c r="P665" i="1"/>
  <c r="N665" i="1"/>
  <c r="O665" i="1" s="1"/>
  <c r="M665" i="1"/>
  <c r="L665" i="1"/>
  <c r="T663" i="1"/>
  <c r="S663" i="1"/>
  <c r="R663" i="1"/>
  <c r="Q663" i="1"/>
  <c r="P663" i="1"/>
  <c r="N663" i="1"/>
  <c r="O663" i="1" s="1"/>
  <c r="L663" i="1"/>
  <c r="M663" i="1" s="1"/>
  <c r="T661" i="1"/>
  <c r="S661" i="1"/>
  <c r="R661" i="1"/>
  <c r="P661" i="1"/>
  <c r="Q661" i="1" s="1"/>
  <c r="O661" i="1"/>
  <c r="N661" i="1"/>
  <c r="M661" i="1"/>
  <c r="L661" i="1"/>
  <c r="T659" i="1"/>
  <c r="S659" i="1"/>
  <c r="R659" i="1"/>
  <c r="Q659" i="1"/>
  <c r="P659" i="1"/>
  <c r="N659" i="1"/>
  <c r="O659" i="1" s="1"/>
  <c r="M659" i="1"/>
  <c r="L659" i="1"/>
  <c r="R657" i="1"/>
  <c r="S657" i="1" s="1"/>
  <c r="T657" i="1" s="1"/>
  <c r="Q657" i="1"/>
  <c r="P657" i="1"/>
  <c r="O657" i="1"/>
  <c r="N657" i="1"/>
  <c r="M657" i="1"/>
  <c r="L657" i="1"/>
  <c r="S655" i="1"/>
  <c r="T655" i="1" s="1"/>
  <c r="R655" i="1"/>
  <c r="P655" i="1"/>
  <c r="Q655" i="1" s="1"/>
  <c r="O655" i="1"/>
  <c r="N655" i="1"/>
  <c r="M655" i="1"/>
  <c r="L655" i="1"/>
  <c r="S653" i="1"/>
  <c r="T653" i="1" s="1"/>
  <c r="R653" i="1"/>
  <c r="Q653" i="1"/>
  <c r="P653" i="1"/>
  <c r="O653" i="1"/>
  <c r="N653" i="1"/>
  <c r="L653" i="1"/>
  <c r="M653" i="1" s="1"/>
  <c r="R651" i="1"/>
  <c r="S651" i="1" s="1"/>
  <c r="T651" i="1" s="1"/>
  <c r="Q651" i="1"/>
  <c r="P651" i="1"/>
  <c r="O651" i="1"/>
  <c r="N651" i="1"/>
  <c r="M651" i="1"/>
  <c r="L651" i="1"/>
  <c r="S649" i="1"/>
  <c r="T649" i="1" s="1"/>
  <c r="R649" i="1"/>
  <c r="Q649" i="1"/>
  <c r="P649" i="1"/>
  <c r="N649" i="1"/>
  <c r="O649" i="1" s="1"/>
  <c r="M649" i="1"/>
  <c r="L649" i="1"/>
  <c r="T647" i="1"/>
  <c r="S647" i="1"/>
  <c r="R647" i="1"/>
  <c r="Q647" i="1"/>
  <c r="P647" i="1"/>
  <c r="N647" i="1"/>
  <c r="O647" i="1" s="1"/>
  <c r="L647" i="1"/>
  <c r="M647" i="1" s="1"/>
  <c r="T645" i="1"/>
  <c r="S645" i="1"/>
  <c r="R645" i="1"/>
  <c r="P645" i="1"/>
  <c r="Q645" i="1" s="1"/>
  <c r="O645" i="1"/>
  <c r="N645" i="1"/>
  <c r="M645" i="1"/>
  <c r="L645" i="1"/>
  <c r="T643" i="1"/>
  <c r="S643" i="1"/>
  <c r="R643" i="1"/>
  <c r="P643" i="1"/>
  <c r="Q643" i="1" s="1"/>
  <c r="N643" i="1"/>
  <c r="O643" i="1" s="1"/>
  <c r="M643" i="1"/>
  <c r="L643" i="1"/>
  <c r="R641" i="1"/>
  <c r="S641" i="1" s="1"/>
  <c r="T641" i="1" s="1"/>
  <c r="Q641" i="1"/>
  <c r="P641" i="1"/>
  <c r="O641" i="1"/>
  <c r="N641" i="1"/>
  <c r="M641" i="1"/>
  <c r="L641" i="1"/>
  <c r="S639" i="1"/>
  <c r="T639" i="1" s="1"/>
  <c r="R639" i="1"/>
  <c r="P639" i="1"/>
  <c r="Q639" i="1" s="1"/>
  <c r="O639" i="1"/>
  <c r="N639" i="1"/>
  <c r="M639" i="1"/>
  <c r="L639" i="1"/>
  <c r="T637" i="1"/>
  <c r="S637" i="1"/>
  <c r="R637" i="1"/>
  <c r="Q637" i="1"/>
  <c r="P637" i="1"/>
  <c r="O637" i="1"/>
  <c r="N637" i="1"/>
  <c r="L637" i="1"/>
  <c r="M637" i="1" s="1"/>
  <c r="T635" i="1"/>
  <c r="R635" i="1"/>
  <c r="S635" i="1" s="1"/>
  <c r="Q635" i="1"/>
  <c r="P635" i="1"/>
  <c r="O635" i="1"/>
  <c r="N635" i="1"/>
  <c r="M635" i="1"/>
  <c r="L635" i="1"/>
  <c r="S633" i="1"/>
  <c r="T633" i="1" s="1"/>
  <c r="R633" i="1"/>
  <c r="Q633" i="1"/>
  <c r="P633" i="1"/>
  <c r="N633" i="1"/>
  <c r="O633" i="1" s="1"/>
  <c r="M633" i="1"/>
  <c r="L633" i="1"/>
  <c r="T631" i="1"/>
  <c r="S631" i="1"/>
  <c r="R631" i="1"/>
  <c r="Q631" i="1"/>
  <c r="P631" i="1"/>
  <c r="O631" i="1"/>
  <c r="N631" i="1"/>
  <c r="L631" i="1"/>
  <c r="M631" i="1" s="1"/>
  <c r="T629" i="1"/>
  <c r="S629" i="1"/>
  <c r="R629" i="1"/>
  <c r="P629" i="1"/>
  <c r="Q629" i="1" s="1"/>
  <c r="O629" i="1"/>
  <c r="N629" i="1"/>
  <c r="M629" i="1"/>
  <c r="L629" i="1"/>
  <c r="T627" i="1"/>
  <c r="S627" i="1"/>
  <c r="R627" i="1"/>
  <c r="P627" i="1"/>
  <c r="Q627" i="1" s="1"/>
  <c r="N627" i="1"/>
  <c r="O627" i="1" s="1"/>
  <c r="M627" i="1"/>
  <c r="L627" i="1"/>
  <c r="R625" i="1"/>
  <c r="S625" i="1" s="1"/>
  <c r="T625" i="1" s="1"/>
  <c r="Q625" i="1"/>
  <c r="P625" i="1"/>
  <c r="O625" i="1"/>
  <c r="N625" i="1"/>
  <c r="M625" i="1"/>
  <c r="L625" i="1"/>
  <c r="S623" i="1"/>
  <c r="T623" i="1" s="1"/>
  <c r="R623" i="1"/>
  <c r="P623" i="1"/>
  <c r="Q623" i="1" s="1"/>
  <c r="O623" i="1"/>
  <c r="N623" i="1"/>
  <c r="M623" i="1"/>
  <c r="L623" i="1"/>
  <c r="S621" i="1"/>
  <c r="T621" i="1" s="1"/>
  <c r="R621" i="1"/>
  <c r="Q621" i="1"/>
  <c r="P621" i="1"/>
  <c r="O621" i="1"/>
  <c r="N621" i="1"/>
  <c r="L621" i="1"/>
  <c r="M621" i="1" s="1"/>
  <c r="R619" i="1"/>
  <c r="S619" i="1" s="1"/>
  <c r="T619" i="1" s="1"/>
  <c r="Q619" i="1"/>
  <c r="P619" i="1"/>
  <c r="O619" i="1"/>
  <c r="N619" i="1"/>
  <c r="L619" i="1"/>
  <c r="M619" i="1" s="1"/>
  <c r="S617" i="1"/>
  <c r="T617" i="1" s="1"/>
  <c r="R617" i="1"/>
  <c r="Q617" i="1"/>
  <c r="P617" i="1"/>
  <c r="N617" i="1"/>
  <c r="O617" i="1" s="1"/>
  <c r="M617" i="1"/>
  <c r="L617" i="1"/>
  <c r="T615" i="1"/>
  <c r="S615" i="1"/>
  <c r="R615" i="1"/>
  <c r="Q615" i="1"/>
  <c r="P615" i="1"/>
  <c r="O615" i="1"/>
  <c r="N615" i="1"/>
  <c r="L615" i="1"/>
  <c r="M615" i="1" s="1"/>
  <c r="T613" i="1"/>
  <c r="S613" i="1"/>
  <c r="R613" i="1"/>
  <c r="P613" i="1"/>
  <c r="Q613" i="1" s="1"/>
  <c r="O613" i="1"/>
  <c r="N613" i="1"/>
  <c r="M613" i="1"/>
  <c r="L613" i="1"/>
  <c r="T611" i="1"/>
  <c r="S611" i="1"/>
  <c r="R611" i="1"/>
  <c r="P611" i="1"/>
  <c r="Q611" i="1" s="1"/>
  <c r="N611" i="1"/>
  <c r="O611" i="1" s="1"/>
  <c r="M611" i="1"/>
  <c r="L611" i="1"/>
  <c r="R609" i="1"/>
  <c r="S609" i="1" s="1"/>
  <c r="T609" i="1" s="1"/>
  <c r="Q609" i="1"/>
  <c r="P609" i="1"/>
  <c r="O609" i="1"/>
  <c r="N609" i="1"/>
  <c r="M609" i="1"/>
  <c r="L609" i="1"/>
  <c r="R607" i="1"/>
  <c r="S607" i="1" s="1"/>
  <c r="T607" i="1" s="1"/>
  <c r="P607" i="1"/>
  <c r="Q607" i="1" s="1"/>
  <c r="O607" i="1"/>
  <c r="N607" i="1"/>
  <c r="M607" i="1"/>
  <c r="L607" i="1"/>
  <c r="S605" i="1"/>
  <c r="T605" i="1" s="1"/>
  <c r="R605" i="1"/>
  <c r="P605" i="1"/>
  <c r="Q605" i="1" s="1"/>
  <c r="O605" i="1"/>
  <c r="N605" i="1"/>
  <c r="L605" i="1"/>
  <c r="M605" i="1" s="1"/>
  <c r="R603" i="1"/>
  <c r="S603" i="1" s="1"/>
  <c r="T603" i="1" s="1"/>
  <c r="Q603" i="1"/>
  <c r="P603" i="1"/>
  <c r="O603" i="1"/>
  <c r="N603" i="1"/>
  <c r="M603" i="1"/>
  <c r="L603" i="1"/>
  <c r="R601" i="1"/>
  <c r="S601" i="1" s="1"/>
  <c r="T601" i="1" s="1"/>
  <c r="Q601" i="1"/>
  <c r="P601" i="1"/>
  <c r="N601" i="1"/>
  <c r="O601" i="1" s="1"/>
  <c r="M601" i="1"/>
  <c r="L601" i="1"/>
  <c r="R599" i="1"/>
  <c r="S599" i="1" s="1"/>
  <c r="T599" i="1" s="1"/>
  <c r="Q599" i="1"/>
  <c r="P599" i="1"/>
  <c r="O599" i="1"/>
  <c r="N599" i="1"/>
  <c r="L599" i="1"/>
  <c r="M599" i="1" s="1"/>
  <c r="T597" i="1"/>
  <c r="S597" i="1"/>
  <c r="R597" i="1"/>
  <c r="P597" i="1"/>
  <c r="Q597" i="1" s="1"/>
  <c r="O597" i="1"/>
  <c r="N597" i="1"/>
  <c r="L597" i="1"/>
  <c r="M597" i="1" s="1"/>
  <c r="T595" i="1"/>
  <c r="S595" i="1"/>
  <c r="R595" i="1"/>
  <c r="Q595" i="1"/>
  <c r="P595" i="1"/>
  <c r="N595" i="1"/>
  <c r="O595" i="1" s="1"/>
  <c r="L595" i="1"/>
  <c r="M595" i="1" s="1"/>
  <c r="R593" i="1"/>
  <c r="S593" i="1" s="1"/>
  <c r="T593" i="1" s="1"/>
  <c r="Q593" i="1"/>
  <c r="P593" i="1"/>
  <c r="O593" i="1"/>
  <c r="N593" i="1"/>
  <c r="M593" i="1"/>
  <c r="L593" i="1"/>
  <c r="S591" i="1"/>
  <c r="T591" i="1" s="1"/>
  <c r="R591" i="1"/>
  <c r="P591" i="1"/>
  <c r="Q591" i="1" s="1"/>
  <c r="N591" i="1"/>
  <c r="O591" i="1" s="1"/>
  <c r="M591" i="1"/>
  <c r="L591" i="1"/>
  <c r="S589" i="1"/>
  <c r="T589" i="1" s="1"/>
  <c r="R589" i="1"/>
  <c r="P589" i="1"/>
  <c r="Q589" i="1" s="1"/>
  <c r="O589" i="1"/>
  <c r="N589" i="1"/>
  <c r="L589" i="1"/>
  <c r="M589" i="1" s="1"/>
  <c r="R587" i="1"/>
  <c r="S587" i="1" s="1"/>
  <c r="T587" i="1" s="1"/>
  <c r="Q587" i="1"/>
  <c r="P587" i="1"/>
  <c r="O587" i="1"/>
  <c r="N587" i="1"/>
  <c r="L587" i="1"/>
  <c r="M587" i="1" s="1"/>
  <c r="R585" i="1"/>
  <c r="S585" i="1" s="1"/>
  <c r="T585" i="1" s="1"/>
  <c r="Q585" i="1"/>
  <c r="P585" i="1"/>
  <c r="N585" i="1"/>
  <c r="O585" i="1" s="1"/>
  <c r="M585" i="1"/>
  <c r="L585" i="1"/>
  <c r="R583" i="1"/>
  <c r="S583" i="1" s="1"/>
  <c r="T583" i="1" s="1"/>
  <c r="Q583" i="1"/>
  <c r="P583" i="1"/>
  <c r="N583" i="1"/>
  <c r="O583" i="1" s="1"/>
  <c r="L583" i="1"/>
  <c r="M583" i="1" s="1"/>
  <c r="R581" i="1"/>
  <c r="S581" i="1" s="1"/>
  <c r="T581" i="1" s="1"/>
  <c r="P581" i="1"/>
  <c r="Q581" i="1" s="1"/>
  <c r="O581" i="1"/>
  <c r="N581" i="1"/>
  <c r="M581" i="1"/>
  <c r="L581" i="1"/>
  <c r="T579" i="1"/>
  <c r="S579" i="1"/>
  <c r="R579" i="1"/>
  <c r="Q579" i="1"/>
  <c r="P579" i="1"/>
  <c r="N579" i="1"/>
  <c r="O579" i="1" s="1"/>
  <c r="M579" i="1"/>
  <c r="L579" i="1"/>
  <c r="T577" i="1"/>
  <c r="R577" i="1"/>
  <c r="S577" i="1" s="1"/>
  <c r="Q577" i="1"/>
  <c r="P577" i="1"/>
  <c r="N577" i="1"/>
  <c r="O577" i="1" s="1"/>
  <c r="M577" i="1"/>
  <c r="L577" i="1"/>
  <c r="S575" i="1"/>
  <c r="T575" i="1" s="1"/>
  <c r="R575" i="1"/>
  <c r="P575" i="1"/>
  <c r="Q575" i="1" s="1"/>
  <c r="O575" i="1"/>
  <c r="N575" i="1"/>
  <c r="M575" i="1"/>
  <c r="L575" i="1"/>
  <c r="S573" i="1"/>
  <c r="T573" i="1" s="1"/>
  <c r="R573" i="1"/>
  <c r="Q573" i="1"/>
  <c r="P573" i="1"/>
  <c r="N573" i="1"/>
  <c r="O573" i="1" s="1"/>
  <c r="L573" i="1"/>
  <c r="M573" i="1" s="1"/>
  <c r="R571" i="1"/>
  <c r="S571" i="1" s="1"/>
  <c r="T571" i="1" s="1"/>
  <c r="P571" i="1"/>
  <c r="Q571" i="1" s="1"/>
  <c r="O571" i="1"/>
  <c r="N571" i="1"/>
  <c r="L571" i="1"/>
  <c r="M571" i="1" s="1"/>
  <c r="S569" i="1"/>
  <c r="T569" i="1" s="1"/>
  <c r="R569" i="1"/>
  <c r="Q569" i="1"/>
  <c r="P569" i="1"/>
  <c r="N569" i="1"/>
  <c r="O569" i="1" s="1"/>
  <c r="L569" i="1"/>
  <c r="M569" i="1" s="1"/>
  <c r="S567" i="1"/>
  <c r="T567" i="1" s="1"/>
  <c r="R567" i="1"/>
  <c r="Q567" i="1"/>
  <c r="P567" i="1"/>
  <c r="N567" i="1"/>
  <c r="O567" i="1" s="1"/>
  <c r="M567" i="1"/>
  <c r="L567" i="1"/>
  <c r="R565" i="1"/>
  <c r="S565" i="1" s="1"/>
  <c r="T565" i="1" s="1"/>
  <c r="P565" i="1"/>
  <c r="Q565" i="1" s="1"/>
  <c r="N565" i="1"/>
  <c r="O565" i="1" s="1"/>
  <c r="M565" i="1"/>
  <c r="L565" i="1"/>
  <c r="T563" i="1"/>
  <c r="S563" i="1"/>
  <c r="R563" i="1"/>
  <c r="Q563" i="1"/>
  <c r="P563" i="1"/>
  <c r="N563" i="1"/>
  <c r="O563" i="1" s="1"/>
  <c r="L563" i="1"/>
  <c r="M563" i="1" s="1"/>
  <c r="R561" i="1"/>
  <c r="S561" i="1" s="1"/>
  <c r="T561" i="1" s="1"/>
  <c r="Q561" i="1"/>
  <c r="P561" i="1"/>
  <c r="N561" i="1"/>
  <c r="O561" i="1" s="1"/>
  <c r="L561" i="1"/>
  <c r="M561" i="1" s="1"/>
  <c r="R559" i="1"/>
  <c r="S559" i="1" s="1"/>
  <c r="T559" i="1" s="1"/>
  <c r="Q559" i="1"/>
  <c r="P559" i="1"/>
  <c r="N559" i="1"/>
  <c r="O559" i="1" s="1"/>
  <c r="M559" i="1"/>
  <c r="L559" i="1"/>
  <c r="S557" i="1"/>
  <c r="T557" i="1" s="1"/>
  <c r="R557" i="1"/>
  <c r="P557" i="1"/>
  <c r="Q557" i="1" s="1"/>
  <c r="O557" i="1"/>
  <c r="N557" i="1"/>
  <c r="L557" i="1"/>
  <c r="M557" i="1" s="1"/>
  <c r="S555" i="1"/>
  <c r="T555" i="1" s="1"/>
  <c r="R555" i="1"/>
  <c r="P555" i="1"/>
  <c r="Q555" i="1" s="1"/>
  <c r="O555" i="1"/>
  <c r="N555" i="1"/>
  <c r="M555" i="1"/>
  <c r="L555" i="1"/>
  <c r="T553" i="1"/>
  <c r="S553" i="1"/>
  <c r="R553" i="1"/>
  <c r="P553" i="1"/>
  <c r="Q553" i="1" s="1"/>
  <c r="N553" i="1"/>
  <c r="O553" i="1" s="1"/>
  <c r="L553" i="1"/>
  <c r="M553" i="1" s="1"/>
  <c r="R551" i="1"/>
  <c r="S551" i="1" s="1"/>
  <c r="T551" i="1" s="1"/>
  <c r="Q551" i="1"/>
  <c r="P551" i="1"/>
  <c r="O551" i="1"/>
  <c r="N551" i="1"/>
  <c r="M551" i="1"/>
  <c r="L551" i="1"/>
  <c r="R549" i="1"/>
  <c r="S549" i="1" s="1"/>
  <c r="T549" i="1" s="1"/>
  <c r="P549" i="1"/>
  <c r="Q549" i="1" s="1"/>
  <c r="N549" i="1"/>
  <c r="O549" i="1" s="1"/>
  <c r="M549" i="1"/>
  <c r="L549" i="1"/>
  <c r="S547" i="1"/>
  <c r="T547" i="1" s="1"/>
  <c r="R547" i="1"/>
  <c r="Q547" i="1"/>
  <c r="P547" i="1"/>
  <c r="O547" i="1"/>
  <c r="N547" i="1"/>
  <c r="L547" i="1"/>
  <c r="M547" i="1" s="1"/>
  <c r="T545" i="1"/>
  <c r="R545" i="1"/>
  <c r="S545" i="1" s="1"/>
  <c r="P545" i="1"/>
  <c r="Q545" i="1" s="1"/>
  <c r="O545" i="1"/>
  <c r="N545" i="1"/>
  <c r="L545" i="1"/>
  <c r="M545" i="1" s="1"/>
  <c r="S543" i="1"/>
  <c r="T543" i="1" s="1"/>
  <c r="R543" i="1"/>
  <c r="Q543" i="1"/>
  <c r="P543" i="1"/>
  <c r="N543" i="1"/>
  <c r="O543" i="1" s="1"/>
  <c r="M543" i="1"/>
  <c r="L543" i="1"/>
  <c r="R541" i="1"/>
  <c r="S541" i="1" s="1"/>
  <c r="T541" i="1" s="1"/>
  <c r="Q541" i="1"/>
  <c r="P541" i="1"/>
  <c r="N541" i="1"/>
  <c r="O541" i="1" s="1"/>
  <c r="L541" i="1"/>
  <c r="M541" i="1" s="1"/>
  <c r="S539" i="1"/>
  <c r="T539" i="1" s="1"/>
  <c r="R539" i="1"/>
  <c r="P539" i="1"/>
  <c r="Q539" i="1" s="1"/>
  <c r="O539" i="1"/>
  <c r="N539" i="1"/>
  <c r="M539" i="1"/>
  <c r="L539" i="1"/>
  <c r="T537" i="1"/>
  <c r="S537" i="1"/>
  <c r="R537" i="1"/>
  <c r="P537" i="1"/>
  <c r="Q537" i="1" s="1"/>
  <c r="N537" i="1"/>
  <c r="O537" i="1" s="1"/>
  <c r="L537" i="1"/>
  <c r="M537" i="1" s="1"/>
  <c r="R535" i="1"/>
  <c r="S535" i="1" s="1"/>
  <c r="T535" i="1" s="1"/>
  <c r="Q535" i="1"/>
  <c r="P535" i="1"/>
  <c r="O535" i="1"/>
  <c r="N535" i="1"/>
  <c r="M535" i="1"/>
  <c r="L535" i="1"/>
  <c r="R533" i="1"/>
  <c r="S533" i="1" s="1"/>
  <c r="T533" i="1" s="1"/>
  <c r="P533" i="1"/>
  <c r="Q533" i="1" s="1"/>
  <c r="N533" i="1"/>
  <c r="O533" i="1" s="1"/>
  <c r="M533" i="1"/>
  <c r="L533" i="1"/>
  <c r="S531" i="1"/>
  <c r="T531" i="1" s="1"/>
  <c r="R531" i="1"/>
  <c r="Q531" i="1"/>
  <c r="P531" i="1"/>
  <c r="O531" i="1"/>
  <c r="N531" i="1"/>
  <c r="L531" i="1"/>
  <c r="M531" i="1" s="1"/>
  <c r="R529" i="1"/>
  <c r="S529" i="1" s="1"/>
  <c r="T529" i="1" s="1"/>
  <c r="P529" i="1"/>
  <c r="Q529" i="1" s="1"/>
  <c r="O529" i="1"/>
  <c r="N529" i="1"/>
  <c r="L529" i="1"/>
  <c r="M529" i="1" s="1"/>
  <c r="S527" i="1"/>
  <c r="T527" i="1" s="1"/>
  <c r="R527" i="1"/>
  <c r="Q527" i="1"/>
  <c r="P527" i="1"/>
  <c r="N527" i="1"/>
  <c r="O527" i="1" s="1"/>
  <c r="M527" i="1"/>
  <c r="L527" i="1"/>
  <c r="T525" i="1"/>
  <c r="R525" i="1"/>
  <c r="S525" i="1" s="1"/>
  <c r="Q525" i="1"/>
  <c r="P525" i="1"/>
  <c r="N525" i="1"/>
  <c r="O525" i="1" s="1"/>
  <c r="L525" i="1"/>
  <c r="M525" i="1" s="1"/>
  <c r="S523" i="1"/>
  <c r="T523" i="1" s="1"/>
  <c r="R523" i="1"/>
  <c r="P523" i="1"/>
  <c r="Q523" i="1" s="1"/>
  <c r="O523" i="1"/>
  <c r="N523" i="1"/>
  <c r="M523" i="1"/>
  <c r="L523" i="1"/>
  <c r="T521" i="1"/>
  <c r="S521" i="1"/>
  <c r="R521" i="1"/>
  <c r="P521" i="1"/>
  <c r="Q521" i="1" s="1"/>
  <c r="N521" i="1"/>
  <c r="O521" i="1" s="1"/>
  <c r="L521" i="1"/>
  <c r="M521" i="1" s="1"/>
  <c r="R519" i="1"/>
  <c r="S519" i="1" s="1"/>
  <c r="T519" i="1" s="1"/>
  <c r="Q519" i="1"/>
  <c r="P519" i="1"/>
  <c r="O519" i="1"/>
  <c r="N519" i="1"/>
  <c r="M519" i="1"/>
  <c r="L519" i="1"/>
  <c r="R517" i="1"/>
  <c r="S517" i="1" s="1"/>
  <c r="T517" i="1" s="1"/>
  <c r="P517" i="1"/>
  <c r="Q517" i="1" s="1"/>
  <c r="N517" i="1"/>
  <c r="O517" i="1" s="1"/>
  <c r="M517" i="1"/>
  <c r="L517" i="1"/>
  <c r="S515" i="1"/>
  <c r="T515" i="1" s="1"/>
  <c r="R515" i="1"/>
  <c r="Q515" i="1"/>
  <c r="P515" i="1"/>
  <c r="O515" i="1"/>
  <c r="N515" i="1"/>
  <c r="L515" i="1"/>
  <c r="M515" i="1" s="1"/>
  <c r="T513" i="1"/>
  <c r="R513" i="1"/>
  <c r="S513" i="1" s="1"/>
  <c r="P513" i="1"/>
  <c r="Q513" i="1" s="1"/>
  <c r="O513" i="1"/>
  <c r="N513" i="1"/>
  <c r="L513" i="1"/>
  <c r="M513" i="1" s="1"/>
  <c r="S511" i="1"/>
  <c r="T511" i="1" s="1"/>
  <c r="R511" i="1"/>
  <c r="Q511" i="1"/>
  <c r="P511" i="1"/>
  <c r="N511" i="1"/>
  <c r="O511" i="1" s="1"/>
  <c r="M511" i="1"/>
  <c r="L511" i="1"/>
  <c r="R509" i="1"/>
  <c r="S509" i="1" s="1"/>
  <c r="T509" i="1" s="1"/>
  <c r="Q509" i="1"/>
  <c r="P509" i="1"/>
  <c r="N509" i="1"/>
  <c r="O509" i="1" s="1"/>
  <c r="L509" i="1"/>
  <c r="M509" i="1" s="1"/>
  <c r="S507" i="1"/>
  <c r="T507" i="1" s="1"/>
  <c r="R507" i="1"/>
  <c r="P507" i="1"/>
  <c r="Q507" i="1" s="1"/>
  <c r="O507" i="1"/>
  <c r="N507" i="1"/>
  <c r="M507" i="1"/>
  <c r="L507" i="1"/>
  <c r="T505" i="1"/>
  <c r="S505" i="1"/>
  <c r="R505" i="1"/>
  <c r="P505" i="1"/>
  <c r="Q505" i="1" s="1"/>
  <c r="N505" i="1"/>
  <c r="O505" i="1" s="1"/>
  <c r="L505" i="1"/>
  <c r="M505" i="1" s="1"/>
  <c r="R503" i="1"/>
  <c r="S503" i="1" s="1"/>
  <c r="T503" i="1" s="1"/>
  <c r="Q503" i="1"/>
  <c r="P503" i="1"/>
  <c r="O503" i="1"/>
  <c r="N503" i="1"/>
  <c r="M503" i="1"/>
  <c r="L503" i="1"/>
  <c r="R501" i="1"/>
  <c r="S501" i="1" s="1"/>
  <c r="T501" i="1" s="1"/>
  <c r="P501" i="1"/>
  <c r="Q501" i="1" s="1"/>
  <c r="N501" i="1"/>
  <c r="O501" i="1" s="1"/>
  <c r="M501" i="1"/>
  <c r="L501" i="1"/>
  <c r="S499" i="1"/>
  <c r="T499" i="1" s="1"/>
  <c r="R499" i="1"/>
  <c r="Q499" i="1"/>
  <c r="P499" i="1"/>
  <c r="O499" i="1"/>
  <c r="N499" i="1"/>
  <c r="L499" i="1"/>
  <c r="M499" i="1" s="1"/>
  <c r="R497" i="1"/>
  <c r="S497" i="1" s="1"/>
  <c r="T497" i="1" s="1"/>
  <c r="P497" i="1"/>
  <c r="Q497" i="1" s="1"/>
  <c r="O497" i="1"/>
  <c r="N497" i="1"/>
  <c r="L497" i="1"/>
  <c r="M497" i="1" s="1"/>
  <c r="S495" i="1"/>
  <c r="T495" i="1" s="1"/>
  <c r="R495" i="1"/>
  <c r="Q495" i="1"/>
  <c r="P495" i="1"/>
  <c r="N495" i="1"/>
  <c r="O495" i="1" s="1"/>
  <c r="M495" i="1"/>
  <c r="L495" i="1"/>
  <c r="T493" i="1"/>
  <c r="R493" i="1"/>
  <c r="S493" i="1" s="1"/>
  <c r="Q493" i="1"/>
  <c r="P493" i="1"/>
  <c r="N493" i="1"/>
  <c r="O493" i="1" s="1"/>
  <c r="L493" i="1"/>
  <c r="M493" i="1" s="1"/>
  <c r="S491" i="1"/>
  <c r="T491" i="1" s="1"/>
  <c r="R491" i="1"/>
  <c r="P491" i="1"/>
  <c r="Q491" i="1" s="1"/>
  <c r="O491" i="1"/>
  <c r="N491" i="1"/>
  <c r="M491" i="1"/>
  <c r="L491" i="1"/>
  <c r="T489" i="1"/>
  <c r="S489" i="1"/>
  <c r="R489" i="1"/>
  <c r="P489" i="1"/>
  <c r="Q489" i="1" s="1"/>
  <c r="N489" i="1"/>
  <c r="O489" i="1" s="1"/>
  <c r="L489" i="1"/>
  <c r="M489" i="1" s="1"/>
  <c r="R487" i="1"/>
  <c r="S487" i="1" s="1"/>
  <c r="T487" i="1" s="1"/>
  <c r="Q487" i="1"/>
  <c r="P487" i="1"/>
  <c r="O487" i="1"/>
  <c r="N487" i="1"/>
  <c r="M487" i="1"/>
  <c r="L487" i="1"/>
  <c r="R485" i="1"/>
  <c r="S485" i="1" s="1"/>
  <c r="T485" i="1" s="1"/>
  <c r="P485" i="1"/>
  <c r="Q485" i="1" s="1"/>
  <c r="N485" i="1"/>
  <c r="O485" i="1" s="1"/>
  <c r="M485" i="1"/>
  <c r="L485" i="1"/>
  <c r="S483" i="1"/>
  <c r="T483" i="1" s="1"/>
  <c r="R483" i="1"/>
  <c r="Q483" i="1"/>
  <c r="P483" i="1"/>
  <c r="O483" i="1"/>
  <c r="N483" i="1"/>
  <c r="L483" i="1"/>
  <c r="M483" i="1" s="1"/>
  <c r="R481" i="1"/>
  <c r="S481" i="1" s="1"/>
  <c r="T481" i="1" s="1"/>
  <c r="P481" i="1"/>
  <c r="Q481" i="1" s="1"/>
  <c r="O481" i="1"/>
  <c r="N481" i="1"/>
  <c r="L481" i="1"/>
  <c r="M481" i="1" s="1"/>
  <c r="S479" i="1"/>
  <c r="T479" i="1" s="1"/>
  <c r="R479" i="1"/>
  <c r="Q479" i="1"/>
  <c r="P479" i="1"/>
  <c r="N479" i="1"/>
  <c r="O479" i="1" s="1"/>
  <c r="M479" i="1"/>
  <c r="L479" i="1"/>
  <c r="R477" i="1"/>
  <c r="S477" i="1" s="1"/>
  <c r="T477" i="1" s="1"/>
  <c r="Q477" i="1"/>
  <c r="P477" i="1"/>
  <c r="N477" i="1"/>
  <c r="O477" i="1" s="1"/>
  <c r="L477" i="1"/>
  <c r="M477" i="1" s="1"/>
  <c r="S475" i="1"/>
  <c r="T475" i="1" s="1"/>
  <c r="R475" i="1"/>
  <c r="P475" i="1"/>
  <c r="Q475" i="1" s="1"/>
  <c r="O475" i="1"/>
  <c r="N475" i="1"/>
  <c r="M475" i="1"/>
  <c r="L475" i="1"/>
  <c r="T473" i="1"/>
  <c r="S473" i="1"/>
  <c r="R473" i="1"/>
  <c r="P473" i="1"/>
  <c r="Q473" i="1" s="1"/>
  <c r="N473" i="1"/>
  <c r="O473" i="1" s="1"/>
  <c r="L473" i="1"/>
  <c r="M473" i="1" s="1"/>
  <c r="R471" i="1"/>
  <c r="S471" i="1" s="1"/>
  <c r="T471" i="1" s="1"/>
  <c r="Q471" i="1"/>
  <c r="P471" i="1"/>
  <c r="O471" i="1"/>
  <c r="N471" i="1"/>
  <c r="M471" i="1"/>
  <c r="L471" i="1"/>
  <c r="R469" i="1"/>
  <c r="S469" i="1" s="1"/>
  <c r="T469" i="1" s="1"/>
  <c r="P469" i="1"/>
  <c r="Q469" i="1" s="1"/>
  <c r="N469" i="1"/>
  <c r="O469" i="1" s="1"/>
  <c r="M469" i="1"/>
  <c r="L469" i="1"/>
  <c r="S467" i="1"/>
  <c r="T467" i="1" s="1"/>
  <c r="R467" i="1"/>
  <c r="Q467" i="1"/>
  <c r="P467" i="1"/>
  <c r="O467" i="1"/>
  <c r="N467" i="1"/>
  <c r="L467" i="1"/>
  <c r="M467" i="1" s="1"/>
  <c r="R465" i="1"/>
  <c r="S465" i="1" s="1"/>
  <c r="T465" i="1" s="1"/>
  <c r="P465" i="1"/>
  <c r="Q465" i="1" s="1"/>
  <c r="O465" i="1"/>
  <c r="N465" i="1"/>
  <c r="L465" i="1"/>
  <c r="M465" i="1" s="1"/>
  <c r="S463" i="1"/>
  <c r="T463" i="1" s="1"/>
  <c r="R463" i="1"/>
  <c r="Q463" i="1"/>
  <c r="P463" i="1"/>
  <c r="N463" i="1"/>
  <c r="O463" i="1" s="1"/>
  <c r="M463" i="1"/>
  <c r="L463" i="1"/>
  <c r="R461" i="1"/>
  <c r="S461" i="1" s="1"/>
  <c r="T461" i="1" s="1"/>
  <c r="Q461" i="1"/>
  <c r="P461" i="1"/>
  <c r="N461" i="1"/>
  <c r="O461" i="1" s="1"/>
  <c r="L461" i="1"/>
  <c r="M461" i="1" s="1"/>
  <c r="S459" i="1"/>
  <c r="T459" i="1" s="1"/>
  <c r="R459" i="1"/>
  <c r="P459" i="1"/>
  <c r="Q459" i="1" s="1"/>
  <c r="O459" i="1"/>
  <c r="N459" i="1"/>
  <c r="M459" i="1"/>
  <c r="L459" i="1"/>
  <c r="T457" i="1"/>
  <c r="S457" i="1"/>
  <c r="R457" i="1"/>
  <c r="P457" i="1"/>
  <c r="Q457" i="1" s="1"/>
  <c r="N457" i="1"/>
  <c r="O457" i="1" s="1"/>
  <c r="L457" i="1"/>
  <c r="M457" i="1" s="1"/>
  <c r="R455" i="1"/>
  <c r="S455" i="1" s="1"/>
  <c r="T455" i="1" s="1"/>
  <c r="Q455" i="1"/>
  <c r="P455" i="1"/>
  <c r="O455" i="1"/>
  <c r="N455" i="1"/>
  <c r="M455" i="1"/>
  <c r="L455" i="1"/>
  <c r="R453" i="1"/>
  <c r="S453" i="1" s="1"/>
  <c r="T453" i="1" s="1"/>
  <c r="P453" i="1"/>
  <c r="Q453" i="1" s="1"/>
  <c r="N453" i="1"/>
  <c r="O453" i="1" s="1"/>
  <c r="M453" i="1"/>
  <c r="L453" i="1"/>
  <c r="S451" i="1"/>
  <c r="T451" i="1" s="1"/>
  <c r="R451" i="1"/>
  <c r="Q451" i="1"/>
  <c r="P451" i="1"/>
  <c r="O451" i="1"/>
  <c r="N451" i="1"/>
  <c r="L451" i="1"/>
  <c r="M451" i="1" s="1"/>
  <c r="R449" i="1"/>
  <c r="S449" i="1" s="1"/>
  <c r="T449" i="1" s="1"/>
  <c r="P449" i="1"/>
  <c r="Q449" i="1" s="1"/>
  <c r="O449" i="1"/>
  <c r="N449" i="1"/>
  <c r="L449" i="1"/>
  <c r="M449" i="1" s="1"/>
  <c r="S447" i="1"/>
  <c r="T447" i="1" s="1"/>
  <c r="R447" i="1"/>
  <c r="Q447" i="1"/>
  <c r="P447" i="1"/>
  <c r="N447" i="1"/>
  <c r="O447" i="1" s="1"/>
  <c r="M447" i="1"/>
  <c r="L447" i="1"/>
  <c r="R445" i="1"/>
  <c r="S445" i="1" s="1"/>
  <c r="T445" i="1" s="1"/>
  <c r="Q445" i="1"/>
  <c r="P445" i="1"/>
  <c r="N445" i="1"/>
  <c r="O445" i="1" s="1"/>
  <c r="L445" i="1"/>
  <c r="M445" i="1" s="1"/>
  <c r="S443" i="1"/>
  <c r="T443" i="1" s="1"/>
  <c r="R443" i="1"/>
  <c r="P443" i="1"/>
  <c r="Q443" i="1" s="1"/>
  <c r="O443" i="1"/>
  <c r="N443" i="1"/>
  <c r="M443" i="1"/>
  <c r="L443" i="1"/>
  <c r="T441" i="1"/>
  <c r="S441" i="1"/>
  <c r="R441" i="1"/>
  <c r="P441" i="1"/>
  <c r="Q441" i="1" s="1"/>
  <c r="N441" i="1"/>
  <c r="O441" i="1" s="1"/>
  <c r="L441" i="1"/>
  <c r="M441" i="1" s="1"/>
  <c r="R439" i="1"/>
  <c r="S439" i="1" s="1"/>
  <c r="T439" i="1" s="1"/>
  <c r="Q439" i="1"/>
  <c r="P439" i="1"/>
  <c r="O439" i="1"/>
  <c r="N439" i="1"/>
  <c r="M439" i="1"/>
  <c r="L439" i="1"/>
  <c r="R437" i="1"/>
  <c r="S437" i="1" s="1"/>
  <c r="T437" i="1" s="1"/>
  <c r="P437" i="1"/>
  <c r="Q437" i="1" s="1"/>
  <c r="N437" i="1"/>
  <c r="O437" i="1" s="1"/>
  <c r="M437" i="1"/>
  <c r="L437" i="1"/>
  <c r="S435" i="1"/>
  <c r="T435" i="1" s="1"/>
  <c r="R435" i="1"/>
  <c r="Q435" i="1"/>
  <c r="P435" i="1"/>
  <c r="O435" i="1"/>
  <c r="N435" i="1"/>
  <c r="L435" i="1"/>
  <c r="M435" i="1" s="1"/>
  <c r="R433" i="1"/>
  <c r="S433" i="1" s="1"/>
  <c r="T433" i="1" s="1"/>
  <c r="P433" i="1"/>
  <c r="Q433" i="1" s="1"/>
  <c r="O433" i="1"/>
  <c r="N433" i="1"/>
  <c r="L433" i="1"/>
  <c r="M433" i="1" s="1"/>
  <c r="S431" i="1"/>
  <c r="T431" i="1" s="1"/>
  <c r="R431" i="1"/>
  <c r="Q431" i="1"/>
  <c r="P431" i="1"/>
  <c r="N431" i="1"/>
  <c r="O431" i="1" s="1"/>
  <c r="M431" i="1"/>
  <c r="L431" i="1"/>
  <c r="R429" i="1"/>
  <c r="S429" i="1" s="1"/>
  <c r="T429" i="1" s="1"/>
  <c r="Q429" i="1"/>
  <c r="P429" i="1"/>
  <c r="N429" i="1"/>
  <c r="O429" i="1" s="1"/>
  <c r="L429" i="1"/>
  <c r="M429" i="1" s="1"/>
  <c r="S427" i="1"/>
  <c r="T427" i="1" s="1"/>
  <c r="R427" i="1"/>
  <c r="P427" i="1"/>
  <c r="Q427" i="1" s="1"/>
  <c r="O427" i="1"/>
  <c r="N427" i="1"/>
  <c r="M427" i="1"/>
  <c r="L427" i="1"/>
  <c r="T425" i="1"/>
  <c r="S425" i="1"/>
  <c r="R425" i="1"/>
  <c r="P425" i="1"/>
  <c r="Q425" i="1" s="1"/>
  <c r="N425" i="1"/>
  <c r="O425" i="1" s="1"/>
  <c r="L425" i="1"/>
  <c r="M425" i="1" s="1"/>
  <c r="R423" i="1"/>
  <c r="S423" i="1" s="1"/>
  <c r="T423" i="1" s="1"/>
  <c r="Q423" i="1"/>
  <c r="P423" i="1"/>
  <c r="O423" i="1"/>
  <c r="N423" i="1"/>
  <c r="M423" i="1"/>
  <c r="L423" i="1"/>
  <c r="R421" i="1"/>
  <c r="S421" i="1" s="1"/>
  <c r="T421" i="1" s="1"/>
  <c r="P421" i="1"/>
  <c r="Q421" i="1" s="1"/>
  <c r="N421" i="1"/>
  <c r="O421" i="1" s="1"/>
  <c r="M421" i="1"/>
  <c r="L421" i="1"/>
  <c r="S419" i="1"/>
  <c r="T419" i="1" s="1"/>
  <c r="R419" i="1"/>
  <c r="Q419" i="1"/>
  <c r="P419" i="1"/>
  <c r="O419" i="1"/>
  <c r="N419" i="1"/>
  <c r="L419" i="1"/>
  <c r="M419" i="1" s="1"/>
  <c r="T417" i="1"/>
  <c r="R417" i="1"/>
  <c r="S417" i="1" s="1"/>
  <c r="P417" i="1"/>
  <c r="Q417" i="1" s="1"/>
  <c r="O417" i="1"/>
  <c r="N417" i="1"/>
  <c r="L417" i="1"/>
  <c r="M417" i="1" s="1"/>
  <c r="S415" i="1"/>
  <c r="T415" i="1" s="1"/>
  <c r="R415" i="1"/>
  <c r="Q415" i="1"/>
  <c r="P415" i="1"/>
  <c r="O415" i="1"/>
  <c r="N415" i="1"/>
  <c r="M415" i="1"/>
  <c r="L415" i="1"/>
  <c r="T413" i="1"/>
  <c r="R413" i="1"/>
  <c r="S413" i="1" s="1"/>
  <c r="Q413" i="1"/>
  <c r="P413" i="1"/>
  <c r="N413" i="1"/>
  <c r="O413" i="1" s="1"/>
  <c r="L413" i="1"/>
  <c r="M413" i="1" s="1"/>
  <c r="S411" i="1"/>
  <c r="T411" i="1" s="1"/>
  <c r="R411" i="1"/>
  <c r="Q411" i="1"/>
  <c r="P411" i="1"/>
  <c r="O411" i="1"/>
  <c r="N411" i="1"/>
  <c r="M411" i="1"/>
  <c r="L411" i="1"/>
  <c r="T409" i="1"/>
  <c r="S409" i="1"/>
  <c r="R409" i="1"/>
  <c r="P409" i="1"/>
  <c r="Q409" i="1" s="1"/>
  <c r="N409" i="1"/>
  <c r="O409" i="1" s="1"/>
  <c r="L409" i="1"/>
  <c r="M409" i="1" s="1"/>
  <c r="T407" i="1"/>
  <c r="S407" i="1"/>
  <c r="R407" i="1"/>
  <c r="Q407" i="1"/>
  <c r="P407" i="1"/>
  <c r="O407" i="1"/>
  <c r="N407" i="1"/>
  <c r="M407" i="1"/>
  <c r="L407" i="1"/>
  <c r="R405" i="1"/>
  <c r="S405" i="1" s="1"/>
  <c r="T405" i="1" s="1"/>
  <c r="P405" i="1"/>
  <c r="Q405" i="1" s="1"/>
  <c r="N405" i="1"/>
  <c r="O405" i="1" s="1"/>
  <c r="M405" i="1"/>
  <c r="L405" i="1"/>
  <c r="S403" i="1"/>
  <c r="T403" i="1" s="1"/>
  <c r="R403" i="1"/>
  <c r="Q403" i="1"/>
  <c r="P403" i="1"/>
  <c r="O403" i="1"/>
  <c r="N403" i="1"/>
  <c r="M403" i="1"/>
  <c r="L403" i="1"/>
  <c r="T401" i="1"/>
  <c r="R401" i="1"/>
  <c r="S401" i="1" s="1"/>
  <c r="P401" i="1"/>
  <c r="Q401" i="1" s="1"/>
  <c r="O401" i="1"/>
  <c r="N401" i="1"/>
  <c r="L401" i="1"/>
  <c r="M401" i="1" s="1"/>
  <c r="S399" i="1"/>
  <c r="T399" i="1" s="1"/>
  <c r="R399" i="1"/>
  <c r="Q399" i="1"/>
  <c r="P399" i="1"/>
  <c r="O399" i="1"/>
  <c r="N399" i="1"/>
  <c r="M399" i="1"/>
  <c r="L399" i="1"/>
  <c r="T397" i="1"/>
  <c r="R397" i="1"/>
  <c r="S397" i="1" s="1"/>
  <c r="Q397" i="1"/>
  <c r="P397" i="1"/>
  <c r="N397" i="1"/>
  <c r="O397" i="1" s="1"/>
  <c r="L397" i="1"/>
  <c r="M397" i="1" s="1"/>
  <c r="S395" i="1"/>
  <c r="T395" i="1" s="1"/>
  <c r="R395" i="1"/>
  <c r="Q395" i="1"/>
  <c r="P395" i="1"/>
  <c r="O395" i="1"/>
  <c r="N395" i="1"/>
  <c r="M395" i="1"/>
  <c r="L395" i="1"/>
  <c r="T393" i="1"/>
  <c r="S393" i="1"/>
  <c r="R393" i="1"/>
  <c r="P393" i="1"/>
  <c r="Q393" i="1" s="1"/>
  <c r="N393" i="1"/>
  <c r="O393" i="1" s="1"/>
  <c r="L393" i="1"/>
  <c r="M393" i="1" s="1"/>
  <c r="T391" i="1"/>
  <c r="S391" i="1"/>
  <c r="R391" i="1"/>
  <c r="Q391" i="1"/>
  <c r="P391" i="1"/>
  <c r="O391" i="1"/>
  <c r="N391" i="1"/>
  <c r="M391" i="1"/>
  <c r="L391" i="1"/>
  <c r="R389" i="1"/>
  <c r="S389" i="1" s="1"/>
  <c r="T389" i="1" s="1"/>
  <c r="P389" i="1"/>
  <c r="Q389" i="1" s="1"/>
  <c r="N389" i="1"/>
  <c r="O389" i="1" s="1"/>
  <c r="M389" i="1"/>
  <c r="L389" i="1"/>
  <c r="S387" i="1"/>
  <c r="T387" i="1" s="1"/>
  <c r="R387" i="1"/>
  <c r="Q387" i="1"/>
  <c r="P387" i="1"/>
  <c r="O387" i="1"/>
  <c r="N387" i="1"/>
  <c r="M387" i="1"/>
  <c r="L387" i="1"/>
  <c r="T385" i="1"/>
  <c r="R385" i="1"/>
  <c r="S385" i="1" s="1"/>
  <c r="P385" i="1"/>
  <c r="Q385" i="1" s="1"/>
  <c r="O385" i="1"/>
  <c r="N385" i="1"/>
  <c r="L385" i="1"/>
  <c r="M385" i="1" s="1"/>
  <c r="S383" i="1"/>
  <c r="T383" i="1" s="1"/>
  <c r="R383" i="1"/>
  <c r="Q383" i="1"/>
  <c r="P383" i="1"/>
  <c r="O383" i="1"/>
  <c r="N383" i="1"/>
  <c r="M383" i="1"/>
  <c r="L383" i="1"/>
  <c r="T381" i="1"/>
  <c r="R381" i="1"/>
  <c r="S381" i="1" s="1"/>
  <c r="Q381" i="1"/>
  <c r="P381" i="1"/>
  <c r="N381" i="1"/>
  <c r="O381" i="1" s="1"/>
  <c r="L381" i="1"/>
  <c r="M381" i="1" s="1"/>
  <c r="S379" i="1"/>
  <c r="T379" i="1" s="1"/>
  <c r="R379" i="1"/>
  <c r="Q379" i="1"/>
  <c r="P379" i="1"/>
  <c r="O379" i="1"/>
  <c r="N379" i="1"/>
  <c r="M379" i="1"/>
  <c r="L379" i="1"/>
  <c r="T377" i="1"/>
  <c r="S377" i="1"/>
  <c r="R377" i="1"/>
  <c r="P377" i="1"/>
  <c r="Q377" i="1" s="1"/>
  <c r="N377" i="1"/>
  <c r="O377" i="1" s="1"/>
  <c r="L377" i="1"/>
  <c r="M377" i="1" s="1"/>
  <c r="T375" i="1"/>
  <c r="S375" i="1"/>
  <c r="R375" i="1"/>
  <c r="Q375" i="1"/>
  <c r="P375" i="1"/>
  <c r="O375" i="1"/>
  <c r="N375" i="1"/>
  <c r="M375" i="1"/>
  <c r="L375" i="1"/>
  <c r="R373" i="1"/>
  <c r="S373" i="1" s="1"/>
  <c r="T373" i="1" s="1"/>
  <c r="P373" i="1"/>
  <c r="Q373" i="1" s="1"/>
  <c r="N373" i="1"/>
  <c r="O373" i="1" s="1"/>
  <c r="M373" i="1"/>
  <c r="L373" i="1"/>
  <c r="S371" i="1"/>
  <c r="T371" i="1" s="1"/>
  <c r="R371" i="1"/>
  <c r="Q371" i="1"/>
  <c r="P371" i="1"/>
  <c r="O371" i="1"/>
  <c r="N371" i="1"/>
  <c r="M371" i="1"/>
  <c r="L371" i="1"/>
  <c r="T369" i="1"/>
  <c r="R369" i="1"/>
  <c r="S369" i="1" s="1"/>
  <c r="P369" i="1"/>
  <c r="Q369" i="1" s="1"/>
  <c r="O369" i="1"/>
  <c r="N369" i="1"/>
  <c r="L369" i="1"/>
  <c r="M369" i="1" s="1"/>
  <c r="S367" i="1"/>
  <c r="T367" i="1" s="1"/>
  <c r="R367" i="1"/>
  <c r="Q367" i="1"/>
  <c r="P367" i="1"/>
  <c r="O367" i="1"/>
  <c r="N367" i="1"/>
  <c r="M367" i="1"/>
  <c r="L367" i="1"/>
  <c r="T365" i="1"/>
  <c r="R365" i="1"/>
  <c r="S365" i="1" s="1"/>
  <c r="Q365" i="1"/>
  <c r="P365" i="1"/>
  <c r="N365" i="1"/>
  <c r="O365" i="1" s="1"/>
  <c r="L365" i="1"/>
  <c r="M365" i="1" s="1"/>
  <c r="S363" i="1"/>
  <c r="T363" i="1" s="1"/>
  <c r="R363" i="1"/>
  <c r="Q363" i="1"/>
  <c r="P363" i="1"/>
  <c r="O363" i="1"/>
  <c r="N363" i="1"/>
  <c r="M363" i="1"/>
  <c r="L363" i="1"/>
  <c r="T361" i="1"/>
  <c r="S361" i="1"/>
  <c r="R361" i="1"/>
  <c r="P361" i="1"/>
  <c r="Q361" i="1" s="1"/>
  <c r="N361" i="1"/>
  <c r="O361" i="1" s="1"/>
  <c r="L361" i="1"/>
  <c r="M361" i="1" s="1"/>
  <c r="T359" i="1"/>
  <c r="S359" i="1"/>
  <c r="R359" i="1"/>
  <c r="Q359" i="1"/>
  <c r="P359" i="1"/>
  <c r="O359" i="1"/>
  <c r="N359" i="1"/>
  <c r="M359" i="1"/>
  <c r="L359" i="1"/>
  <c r="R357" i="1"/>
  <c r="S357" i="1" s="1"/>
  <c r="T357" i="1" s="1"/>
  <c r="P357" i="1"/>
  <c r="Q357" i="1" s="1"/>
  <c r="N357" i="1"/>
  <c r="O357" i="1" s="1"/>
  <c r="M357" i="1"/>
  <c r="L357" i="1"/>
  <c r="S355" i="1"/>
  <c r="T355" i="1" s="1"/>
  <c r="R355" i="1"/>
  <c r="Q355" i="1"/>
  <c r="P355" i="1"/>
  <c r="O355" i="1"/>
  <c r="N355" i="1"/>
  <c r="M355" i="1"/>
  <c r="L355" i="1"/>
  <c r="T353" i="1"/>
  <c r="R353" i="1"/>
  <c r="S353" i="1" s="1"/>
  <c r="P353" i="1"/>
  <c r="Q353" i="1" s="1"/>
  <c r="O353" i="1"/>
  <c r="N353" i="1"/>
  <c r="L353" i="1"/>
  <c r="M353" i="1" s="1"/>
  <c r="S351" i="1"/>
  <c r="T351" i="1" s="1"/>
  <c r="R351" i="1"/>
  <c r="Q351" i="1"/>
  <c r="P351" i="1"/>
  <c r="O351" i="1"/>
  <c r="N351" i="1"/>
  <c r="M351" i="1"/>
  <c r="L351" i="1"/>
  <c r="T349" i="1"/>
  <c r="R349" i="1"/>
  <c r="S349" i="1" s="1"/>
  <c r="Q349" i="1"/>
  <c r="P349" i="1"/>
  <c r="N349" i="1"/>
  <c r="O349" i="1" s="1"/>
  <c r="L349" i="1"/>
  <c r="M349" i="1" s="1"/>
  <c r="S347" i="1"/>
  <c r="T347" i="1" s="1"/>
  <c r="R347" i="1"/>
  <c r="Q347" i="1"/>
  <c r="P347" i="1"/>
  <c r="O347" i="1"/>
  <c r="N347" i="1"/>
  <c r="M347" i="1"/>
  <c r="L347" i="1"/>
  <c r="T345" i="1"/>
  <c r="S345" i="1"/>
  <c r="R345" i="1"/>
  <c r="P345" i="1"/>
  <c r="Q345" i="1" s="1"/>
  <c r="N345" i="1"/>
  <c r="O345" i="1" s="1"/>
  <c r="L345" i="1"/>
  <c r="M345" i="1" s="1"/>
  <c r="T343" i="1"/>
  <c r="S343" i="1"/>
  <c r="R343" i="1"/>
  <c r="Q343" i="1"/>
  <c r="P343" i="1"/>
  <c r="O343" i="1"/>
  <c r="N343" i="1"/>
  <c r="M343" i="1"/>
  <c r="L343" i="1"/>
  <c r="R341" i="1"/>
  <c r="S341" i="1" s="1"/>
  <c r="T341" i="1" s="1"/>
  <c r="P341" i="1"/>
  <c r="Q341" i="1" s="1"/>
  <c r="N341" i="1"/>
  <c r="O341" i="1" s="1"/>
  <c r="M341" i="1"/>
  <c r="L341" i="1"/>
  <c r="S339" i="1"/>
  <c r="T339" i="1" s="1"/>
  <c r="R339" i="1"/>
  <c r="Q339" i="1"/>
  <c r="P339" i="1"/>
  <c r="O339" i="1"/>
  <c r="N339" i="1"/>
  <c r="M339" i="1"/>
  <c r="L339" i="1"/>
  <c r="T337" i="1"/>
  <c r="R337" i="1"/>
  <c r="S337" i="1" s="1"/>
  <c r="P337" i="1"/>
  <c r="Q337" i="1" s="1"/>
  <c r="O337" i="1"/>
  <c r="N337" i="1"/>
  <c r="L337" i="1"/>
  <c r="M337" i="1" s="1"/>
  <c r="S335" i="1"/>
  <c r="T335" i="1" s="1"/>
  <c r="R335" i="1"/>
  <c r="Q335" i="1"/>
  <c r="P335" i="1"/>
  <c r="O335" i="1"/>
  <c r="N335" i="1"/>
  <c r="M335" i="1"/>
  <c r="L335" i="1"/>
  <c r="T333" i="1"/>
  <c r="R333" i="1"/>
  <c r="S333" i="1" s="1"/>
  <c r="Q333" i="1"/>
  <c r="P333" i="1"/>
  <c r="N333" i="1"/>
  <c r="O333" i="1" s="1"/>
  <c r="L333" i="1"/>
  <c r="M333" i="1" s="1"/>
  <c r="S331" i="1"/>
  <c r="T331" i="1" s="1"/>
  <c r="R331" i="1"/>
  <c r="Q331" i="1"/>
  <c r="P331" i="1"/>
  <c r="O331" i="1"/>
  <c r="N331" i="1"/>
  <c r="M331" i="1"/>
  <c r="L331" i="1"/>
  <c r="T329" i="1"/>
  <c r="S329" i="1"/>
  <c r="R329" i="1"/>
  <c r="P329" i="1"/>
  <c r="Q329" i="1" s="1"/>
  <c r="N329" i="1"/>
  <c r="O329" i="1" s="1"/>
  <c r="L329" i="1"/>
  <c r="M329" i="1" s="1"/>
  <c r="T327" i="1"/>
  <c r="S327" i="1"/>
  <c r="R327" i="1"/>
  <c r="Q327" i="1"/>
  <c r="P327" i="1"/>
  <c r="O327" i="1"/>
  <c r="N327" i="1"/>
  <c r="M327" i="1"/>
  <c r="L327" i="1"/>
  <c r="R325" i="1"/>
  <c r="S325" i="1" s="1"/>
  <c r="T325" i="1" s="1"/>
  <c r="P325" i="1"/>
  <c r="Q325" i="1" s="1"/>
  <c r="N325" i="1"/>
  <c r="O325" i="1" s="1"/>
  <c r="M325" i="1"/>
  <c r="L325" i="1"/>
  <c r="S323" i="1"/>
  <c r="T323" i="1" s="1"/>
  <c r="R323" i="1"/>
  <c r="Q323" i="1"/>
  <c r="P323" i="1"/>
  <c r="O323" i="1"/>
  <c r="N323" i="1"/>
  <c r="M323" i="1"/>
  <c r="L323" i="1"/>
  <c r="T321" i="1"/>
  <c r="R321" i="1"/>
  <c r="S321" i="1" s="1"/>
  <c r="P321" i="1"/>
  <c r="Q321" i="1" s="1"/>
  <c r="O321" i="1"/>
  <c r="N321" i="1"/>
  <c r="L321" i="1"/>
  <c r="M321" i="1" s="1"/>
  <c r="S319" i="1"/>
  <c r="T319" i="1" s="1"/>
  <c r="R319" i="1"/>
  <c r="Q319" i="1"/>
  <c r="P319" i="1"/>
  <c r="O319" i="1"/>
  <c r="N319" i="1"/>
  <c r="M319" i="1"/>
  <c r="L319" i="1"/>
  <c r="T317" i="1"/>
  <c r="R317" i="1"/>
  <c r="S317" i="1" s="1"/>
  <c r="Q317" i="1"/>
  <c r="P317" i="1"/>
  <c r="N317" i="1"/>
  <c r="O317" i="1" s="1"/>
  <c r="L317" i="1"/>
  <c r="M317" i="1" s="1"/>
  <c r="S315" i="1"/>
  <c r="T315" i="1" s="1"/>
  <c r="R315" i="1"/>
  <c r="Q315" i="1"/>
  <c r="P315" i="1"/>
  <c r="O315" i="1"/>
  <c r="N315" i="1"/>
  <c r="M315" i="1"/>
  <c r="L315" i="1"/>
  <c r="T313" i="1"/>
  <c r="S313" i="1"/>
  <c r="R313" i="1"/>
  <c r="P313" i="1"/>
  <c r="Q313" i="1" s="1"/>
  <c r="N313" i="1"/>
  <c r="O313" i="1" s="1"/>
  <c r="L313" i="1"/>
  <c r="M313" i="1" s="1"/>
  <c r="T311" i="1"/>
  <c r="S311" i="1"/>
  <c r="R311" i="1"/>
  <c r="Q311" i="1"/>
  <c r="P311" i="1"/>
  <c r="O311" i="1"/>
  <c r="N311" i="1"/>
  <c r="M311" i="1"/>
  <c r="L311" i="1"/>
  <c r="R309" i="1"/>
  <c r="S309" i="1" s="1"/>
  <c r="T309" i="1" s="1"/>
  <c r="P309" i="1"/>
  <c r="Q309" i="1" s="1"/>
  <c r="N309" i="1"/>
  <c r="O309" i="1" s="1"/>
  <c r="M309" i="1"/>
  <c r="L309" i="1"/>
  <c r="S307" i="1"/>
  <c r="T307" i="1" s="1"/>
  <c r="R307" i="1"/>
  <c r="Q307" i="1"/>
  <c r="P307" i="1"/>
  <c r="O307" i="1"/>
  <c r="N307" i="1"/>
  <c r="M307" i="1"/>
  <c r="L307" i="1"/>
  <c r="T305" i="1"/>
  <c r="R305" i="1"/>
  <c r="S305" i="1" s="1"/>
  <c r="P305" i="1"/>
  <c r="Q305" i="1" s="1"/>
  <c r="O305" i="1"/>
  <c r="N305" i="1"/>
  <c r="L305" i="1"/>
  <c r="M305" i="1" s="1"/>
  <c r="S303" i="1"/>
  <c r="T303" i="1" s="1"/>
  <c r="R303" i="1"/>
  <c r="Q303" i="1"/>
  <c r="P303" i="1"/>
  <c r="O303" i="1"/>
  <c r="N303" i="1"/>
  <c r="M303" i="1"/>
  <c r="L303" i="1"/>
  <c r="T301" i="1"/>
  <c r="R301" i="1"/>
  <c r="S301" i="1" s="1"/>
  <c r="Q301" i="1"/>
  <c r="P301" i="1"/>
  <c r="N301" i="1"/>
  <c r="O301" i="1" s="1"/>
  <c r="L301" i="1"/>
  <c r="M301" i="1" s="1"/>
  <c r="S299" i="1"/>
  <c r="T299" i="1" s="1"/>
  <c r="R299" i="1"/>
  <c r="Q299" i="1"/>
  <c r="P299" i="1"/>
  <c r="O299" i="1"/>
  <c r="N299" i="1"/>
  <c r="M299" i="1"/>
  <c r="L299" i="1"/>
  <c r="S297" i="1"/>
  <c r="T297" i="1" s="1"/>
  <c r="R297" i="1"/>
  <c r="P297" i="1"/>
  <c r="Q297" i="1" s="1"/>
  <c r="N297" i="1"/>
  <c r="O297" i="1" s="1"/>
  <c r="L297" i="1"/>
  <c r="M297" i="1" s="1"/>
  <c r="T295" i="1"/>
  <c r="S295" i="1"/>
  <c r="R295" i="1"/>
  <c r="Q295" i="1"/>
  <c r="P295" i="1"/>
  <c r="O295" i="1"/>
  <c r="N295" i="1"/>
  <c r="L295" i="1"/>
  <c r="M295" i="1" s="1"/>
  <c r="R293" i="1"/>
  <c r="S293" i="1" s="1"/>
  <c r="T293" i="1" s="1"/>
  <c r="P293" i="1"/>
  <c r="Q293" i="1" s="1"/>
  <c r="N293" i="1"/>
  <c r="O293" i="1" s="1"/>
  <c r="M293" i="1"/>
  <c r="L293" i="1"/>
  <c r="S291" i="1"/>
  <c r="T291" i="1" s="1"/>
  <c r="R291" i="1"/>
  <c r="Q291" i="1"/>
  <c r="P291" i="1"/>
  <c r="N291" i="1"/>
  <c r="O291" i="1" s="1"/>
  <c r="M291" i="1"/>
  <c r="L291" i="1"/>
  <c r="R289" i="1"/>
  <c r="S289" i="1" s="1"/>
  <c r="T289" i="1" s="1"/>
  <c r="P289" i="1"/>
  <c r="Q289" i="1" s="1"/>
  <c r="O289" i="1"/>
  <c r="N289" i="1"/>
  <c r="L289" i="1"/>
  <c r="M289" i="1" s="1"/>
  <c r="S287" i="1"/>
  <c r="T287" i="1" s="1"/>
  <c r="R287" i="1"/>
  <c r="P287" i="1"/>
  <c r="Q287" i="1" s="1"/>
  <c r="O287" i="1"/>
  <c r="N287" i="1"/>
  <c r="M287" i="1"/>
  <c r="L287" i="1"/>
  <c r="T285" i="1"/>
  <c r="R285" i="1"/>
  <c r="S285" i="1" s="1"/>
  <c r="Q285" i="1"/>
  <c r="P285" i="1"/>
  <c r="N285" i="1"/>
  <c r="O285" i="1" s="1"/>
  <c r="L285" i="1"/>
  <c r="M285" i="1" s="1"/>
  <c r="R283" i="1"/>
  <c r="S283" i="1" s="1"/>
  <c r="T283" i="1" s="1"/>
  <c r="Q283" i="1"/>
  <c r="P283" i="1"/>
  <c r="O283" i="1"/>
  <c r="N283" i="1"/>
  <c r="M283" i="1"/>
  <c r="L283" i="1"/>
  <c r="S281" i="1"/>
  <c r="T281" i="1" s="1"/>
  <c r="R281" i="1"/>
  <c r="P281" i="1"/>
  <c r="Q281" i="1" s="1"/>
  <c r="N281" i="1"/>
  <c r="O281" i="1" s="1"/>
  <c r="L281" i="1"/>
  <c r="M281" i="1" s="1"/>
  <c r="T279" i="1"/>
  <c r="S279" i="1"/>
  <c r="R279" i="1"/>
  <c r="Q279" i="1"/>
  <c r="P279" i="1"/>
  <c r="O279" i="1"/>
  <c r="N279" i="1"/>
  <c r="L279" i="1"/>
  <c r="M279" i="1" s="1"/>
  <c r="R277" i="1"/>
  <c r="S277" i="1" s="1"/>
  <c r="T277" i="1" s="1"/>
  <c r="P277" i="1"/>
  <c r="Q277" i="1" s="1"/>
  <c r="N277" i="1"/>
  <c r="O277" i="1" s="1"/>
  <c r="M277" i="1"/>
  <c r="L277" i="1"/>
  <c r="S275" i="1"/>
  <c r="T275" i="1" s="1"/>
  <c r="R275" i="1"/>
  <c r="Q275" i="1"/>
  <c r="P275" i="1"/>
  <c r="N275" i="1"/>
  <c r="O275" i="1" s="1"/>
  <c r="M275" i="1"/>
  <c r="L275" i="1"/>
  <c r="T273" i="1"/>
  <c r="R273" i="1"/>
  <c r="S273" i="1" s="1"/>
  <c r="P273" i="1"/>
  <c r="Q273" i="1" s="1"/>
  <c r="O273" i="1"/>
  <c r="N273" i="1"/>
  <c r="L273" i="1"/>
  <c r="M273" i="1" s="1"/>
  <c r="S271" i="1"/>
  <c r="T271" i="1" s="1"/>
  <c r="R271" i="1"/>
  <c r="Q271" i="1"/>
  <c r="P271" i="1"/>
  <c r="O271" i="1"/>
  <c r="N271" i="1"/>
  <c r="M271" i="1"/>
  <c r="L271" i="1"/>
  <c r="T269" i="1"/>
  <c r="R269" i="1"/>
  <c r="S269" i="1" s="1"/>
  <c r="Q269" i="1"/>
  <c r="P269" i="1"/>
  <c r="N269" i="1"/>
  <c r="O269" i="1" s="1"/>
  <c r="L269" i="1"/>
  <c r="M269" i="1" s="1"/>
  <c r="R267" i="1"/>
  <c r="S267" i="1" s="1"/>
  <c r="T267" i="1" s="1"/>
  <c r="Q267" i="1"/>
  <c r="P267" i="1"/>
  <c r="O267" i="1"/>
  <c r="N267" i="1"/>
  <c r="M267" i="1"/>
  <c r="L267" i="1"/>
  <c r="S265" i="1"/>
  <c r="T265" i="1" s="1"/>
  <c r="R265" i="1"/>
  <c r="P265" i="1"/>
  <c r="Q265" i="1" s="1"/>
  <c r="N265" i="1"/>
  <c r="O265" i="1" s="1"/>
  <c r="L265" i="1"/>
  <c r="M265" i="1" s="1"/>
  <c r="T263" i="1"/>
  <c r="S263" i="1"/>
  <c r="R263" i="1"/>
  <c r="Q263" i="1"/>
  <c r="P263" i="1"/>
  <c r="O263" i="1"/>
  <c r="N263" i="1"/>
  <c r="L263" i="1"/>
  <c r="M263" i="1" s="1"/>
  <c r="R261" i="1"/>
  <c r="S261" i="1" s="1"/>
  <c r="T261" i="1" s="1"/>
  <c r="P261" i="1"/>
  <c r="Q261" i="1" s="1"/>
  <c r="N261" i="1"/>
  <c r="O261" i="1" s="1"/>
  <c r="M261" i="1"/>
  <c r="L261" i="1"/>
  <c r="S259" i="1"/>
  <c r="T259" i="1" s="1"/>
  <c r="R259" i="1"/>
  <c r="Q259" i="1"/>
  <c r="P259" i="1"/>
  <c r="N259" i="1"/>
  <c r="O259" i="1" s="1"/>
  <c r="M259" i="1"/>
  <c r="L259" i="1"/>
  <c r="T257" i="1"/>
  <c r="R257" i="1"/>
  <c r="S257" i="1" s="1"/>
  <c r="P257" i="1"/>
  <c r="Q257" i="1" s="1"/>
  <c r="O257" i="1"/>
  <c r="N257" i="1"/>
  <c r="L257" i="1"/>
  <c r="M257" i="1" s="1"/>
  <c r="S255" i="1"/>
  <c r="T255" i="1" s="1"/>
  <c r="R255" i="1"/>
  <c r="Q255" i="1"/>
  <c r="P255" i="1"/>
  <c r="O255" i="1"/>
  <c r="N255" i="1"/>
  <c r="M255" i="1"/>
  <c r="L255" i="1"/>
  <c r="T253" i="1"/>
  <c r="R253" i="1"/>
  <c r="S253" i="1" s="1"/>
  <c r="Q253" i="1"/>
  <c r="P253" i="1"/>
  <c r="N253" i="1"/>
  <c r="O253" i="1" s="1"/>
  <c r="L253" i="1"/>
  <c r="M253" i="1" s="1"/>
  <c r="R251" i="1"/>
  <c r="S251" i="1" s="1"/>
  <c r="T251" i="1" s="1"/>
  <c r="Q251" i="1"/>
  <c r="P251" i="1"/>
  <c r="O251" i="1"/>
  <c r="N251" i="1"/>
  <c r="M251" i="1"/>
  <c r="L251" i="1"/>
  <c r="S249" i="1"/>
  <c r="T249" i="1" s="1"/>
  <c r="R249" i="1"/>
  <c r="P249" i="1"/>
  <c r="Q249" i="1" s="1"/>
  <c r="N249" i="1"/>
  <c r="O249" i="1" s="1"/>
  <c r="L249" i="1"/>
  <c r="M249" i="1" s="1"/>
  <c r="T247" i="1"/>
  <c r="S247" i="1"/>
  <c r="R247" i="1"/>
  <c r="Q247" i="1"/>
  <c r="P247" i="1"/>
  <c r="O247" i="1"/>
  <c r="N247" i="1"/>
  <c r="L247" i="1"/>
  <c r="M247" i="1" s="1"/>
  <c r="R245" i="1"/>
  <c r="S245" i="1" s="1"/>
  <c r="T245" i="1" s="1"/>
  <c r="P245" i="1"/>
  <c r="Q245" i="1" s="1"/>
  <c r="N245" i="1"/>
  <c r="O245" i="1" s="1"/>
  <c r="M245" i="1"/>
  <c r="L245" i="1"/>
  <c r="S243" i="1"/>
  <c r="T243" i="1" s="1"/>
  <c r="R243" i="1"/>
  <c r="Q243" i="1"/>
  <c r="P243" i="1"/>
  <c r="N243" i="1"/>
  <c r="O243" i="1" s="1"/>
  <c r="M243" i="1"/>
  <c r="L243" i="1"/>
  <c r="T241" i="1"/>
  <c r="R241" i="1"/>
  <c r="S241" i="1" s="1"/>
  <c r="P241" i="1"/>
  <c r="Q241" i="1" s="1"/>
  <c r="O241" i="1"/>
  <c r="N241" i="1"/>
  <c r="L241" i="1"/>
  <c r="M241" i="1" s="1"/>
  <c r="S239" i="1"/>
  <c r="T239" i="1" s="1"/>
  <c r="R239" i="1"/>
  <c r="Q239" i="1"/>
  <c r="P239" i="1"/>
  <c r="O239" i="1"/>
  <c r="N239" i="1"/>
  <c r="M239" i="1"/>
  <c r="L239" i="1"/>
  <c r="T237" i="1"/>
  <c r="R237" i="1"/>
  <c r="S237" i="1" s="1"/>
  <c r="Q237" i="1"/>
  <c r="P237" i="1"/>
  <c r="N237" i="1"/>
  <c r="O237" i="1" s="1"/>
  <c r="L237" i="1"/>
  <c r="M237" i="1" s="1"/>
  <c r="R235" i="1"/>
  <c r="S235" i="1" s="1"/>
  <c r="T235" i="1" s="1"/>
  <c r="Q235" i="1"/>
  <c r="P235" i="1"/>
  <c r="O235" i="1"/>
  <c r="N235" i="1"/>
  <c r="M235" i="1"/>
  <c r="L235" i="1"/>
  <c r="S233" i="1"/>
  <c r="T233" i="1" s="1"/>
  <c r="R233" i="1"/>
  <c r="P233" i="1"/>
  <c r="Q233" i="1" s="1"/>
  <c r="N233" i="1"/>
  <c r="O233" i="1" s="1"/>
  <c r="L233" i="1"/>
  <c r="M233" i="1" s="1"/>
  <c r="T231" i="1"/>
  <c r="S231" i="1"/>
  <c r="R231" i="1"/>
  <c r="Q231" i="1"/>
  <c r="P231" i="1"/>
  <c r="O231" i="1"/>
  <c r="N231" i="1"/>
  <c r="L231" i="1"/>
  <c r="M231" i="1" s="1"/>
  <c r="R229" i="1"/>
  <c r="S229" i="1" s="1"/>
  <c r="T229" i="1" s="1"/>
  <c r="P229" i="1"/>
  <c r="Q229" i="1" s="1"/>
  <c r="N229" i="1"/>
  <c r="O229" i="1" s="1"/>
  <c r="M229" i="1"/>
  <c r="L229" i="1"/>
  <c r="S227" i="1"/>
  <c r="T227" i="1" s="1"/>
  <c r="R227" i="1"/>
  <c r="Q227" i="1"/>
  <c r="P227" i="1"/>
  <c r="N227" i="1"/>
  <c r="O227" i="1" s="1"/>
  <c r="M227" i="1"/>
  <c r="L227" i="1"/>
  <c r="T225" i="1"/>
  <c r="R225" i="1"/>
  <c r="S225" i="1" s="1"/>
  <c r="P225" i="1"/>
  <c r="Q225" i="1" s="1"/>
  <c r="O225" i="1"/>
  <c r="N225" i="1"/>
  <c r="L225" i="1"/>
  <c r="M225" i="1" s="1"/>
  <c r="S223" i="1"/>
  <c r="T223" i="1" s="1"/>
  <c r="R223" i="1"/>
  <c r="Q223" i="1"/>
  <c r="P223" i="1"/>
  <c r="O223" i="1"/>
  <c r="N223" i="1"/>
  <c r="M223" i="1"/>
  <c r="L223" i="1"/>
  <c r="T221" i="1"/>
  <c r="R221" i="1"/>
  <c r="S221" i="1" s="1"/>
  <c r="Q221" i="1"/>
  <c r="P221" i="1"/>
  <c r="N221" i="1"/>
  <c r="O221" i="1" s="1"/>
  <c r="L221" i="1"/>
  <c r="M221" i="1" s="1"/>
  <c r="R219" i="1"/>
  <c r="S219" i="1" s="1"/>
  <c r="T219" i="1" s="1"/>
  <c r="Q219" i="1"/>
  <c r="P219" i="1"/>
  <c r="O219" i="1"/>
  <c r="N219" i="1"/>
  <c r="M219" i="1"/>
  <c r="L219" i="1"/>
  <c r="R217" i="1"/>
  <c r="S217" i="1" s="1"/>
  <c r="T217" i="1" s="1"/>
  <c r="P217" i="1"/>
  <c r="Q217" i="1" s="1"/>
  <c r="N217" i="1"/>
  <c r="O217" i="1" s="1"/>
  <c r="L217" i="1"/>
  <c r="M217" i="1" s="1"/>
  <c r="T215" i="1"/>
  <c r="S215" i="1"/>
  <c r="R215" i="1"/>
  <c r="Q215" i="1"/>
  <c r="P215" i="1"/>
  <c r="O215" i="1"/>
  <c r="N215" i="1"/>
  <c r="L215" i="1"/>
  <c r="M215" i="1" s="1"/>
  <c r="T213" i="1"/>
  <c r="R213" i="1"/>
  <c r="S213" i="1" s="1"/>
  <c r="P213" i="1"/>
  <c r="Q213" i="1" s="1"/>
  <c r="N213" i="1"/>
  <c r="O213" i="1" s="1"/>
  <c r="L213" i="1"/>
  <c r="M213" i="1" s="1"/>
  <c r="S211" i="1"/>
  <c r="T211" i="1" s="1"/>
  <c r="R211" i="1"/>
  <c r="Q211" i="1"/>
  <c r="P211" i="1"/>
  <c r="N211" i="1"/>
  <c r="O211" i="1" s="1"/>
  <c r="M211" i="1"/>
  <c r="L211" i="1"/>
  <c r="R209" i="1"/>
  <c r="S209" i="1" s="1"/>
  <c r="T209" i="1" s="1"/>
  <c r="P209" i="1"/>
  <c r="Q209" i="1" s="1"/>
  <c r="N209" i="1"/>
  <c r="O209" i="1" s="1"/>
  <c r="L209" i="1"/>
  <c r="M209" i="1" s="1"/>
  <c r="S207" i="1"/>
  <c r="T207" i="1" s="1"/>
  <c r="R207" i="1"/>
  <c r="P207" i="1"/>
  <c r="Q207" i="1" s="1"/>
  <c r="O207" i="1"/>
  <c r="N207" i="1"/>
  <c r="M207" i="1"/>
  <c r="L207" i="1"/>
  <c r="R205" i="1"/>
  <c r="S205" i="1" s="1"/>
  <c r="T205" i="1" s="1"/>
  <c r="P205" i="1"/>
  <c r="Q205" i="1" s="1"/>
  <c r="N205" i="1"/>
  <c r="O205" i="1" s="1"/>
  <c r="L205" i="1"/>
  <c r="M205" i="1" s="1"/>
  <c r="R203" i="1"/>
  <c r="S203" i="1" s="1"/>
  <c r="T203" i="1" s="1"/>
  <c r="Q203" i="1"/>
  <c r="P203" i="1"/>
  <c r="O203" i="1"/>
  <c r="N203" i="1"/>
  <c r="M203" i="1"/>
  <c r="L203" i="1"/>
  <c r="S201" i="1"/>
  <c r="T201" i="1" s="1"/>
  <c r="R201" i="1"/>
  <c r="P201" i="1"/>
  <c r="Q201" i="1" s="1"/>
  <c r="N201" i="1"/>
  <c r="O201" i="1" s="1"/>
  <c r="L201" i="1"/>
  <c r="M201" i="1" s="1"/>
  <c r="T199" i="1"/>
  <c r="S199" i="1"/>
  <c r="R199" i="1"/>
  <c r="Q199" i="1"/>
  <c r="P199" i="1"/>
  <c r="O199" i="1"/>
  <c r="N199" i="1"/>
  <c r="M199" i="1"/>
  <c r="L199" i="1"/>
  <c r="R197" i="1"/>
  <c r="S197" i="1" s="1"/>
  <c r="T197" i="1" s="1"/>
  <c r="P197" i="1"/>
  <c r="Q197" i="1" s="1"/>
  <c r="N197" i="1"/>
  <c r="O197" i="1" s="1"/>
  <c r="M197" i="1"/>
  <c r="L197" i="1"/>
  <c r="S195" i="1"/>
  <c r="T195" i="1" s="1"/>
  <c r="R195" i="1"/>
  <c r="Q195" i="1"/>
  <c r="P195" i="1"/>
  <c r="O195" i="1"/>
  <c r="N195" i="1"/>
  <c r="M195" i="1"/>
  <c r="L195" i="1"/>
  <c r="T193" i="1"/>
  <c r="R193" i="1"/>
  <c r="S193" i="1" s="1"/>
  <c r="P193" i="1"/>
  <c r="Q193" i="1" s="1"/>
  <c r="N193" i="1"/>
  <c r="O193" i="1" s="1"/>
  <c r="L193" i="1"/>
  <c r="M193" i="1" s="1"/>
  <c r="S191" i="1"/>
  <c r="T191" i="1" s="1"/>
  <c r="R191" i="1"/>
  <c r="Q191" i="1"/>
  <c r="P191" i="1"/>
  <c r="O191" i="1"/>
  <c r="N191" i="1"/>
  <c r="M191" i="1"/>
  <c r="L191" i="1"/>
  <c r="T189" i="1"/>
  <c r="R189" i="1"/>
  <c r="S189" i="1" s="1"/>
  <c r="Q189" i="1"/>
  <c r="P189" i="1"/>
  <c r="N189" i="1"/>
  <c r="O189" i="1" s="1"/>
  <c r="L189" i="1"/>
  <c r="M189" i="1" s="1"/>
  <c r="S187" i="1"/>
  <c r="T187" i="1" s="1"/>
  <c r="R187" i="1"/>
  <c r="Q187" i="1"/>
  <c r="P187" i="1"/>
  <c r="O187" i="1"/>
  <c r="N187" i="1"/>
  <c r="M187" i="1"/>
  <c r="L187" i="1"/>
  <c r="R185" i="1"/>
  <c r="S185" i="1" s="1"/>
  <c r="T185" i="1" s="1"/>
  <c r="P185" i="1"/>
  <c r="Q185" i="1" s="1"/>
  <c r="N185" i="1"/>
  <c r="O185" i="1" s="1"/>
  <c r="L185" i="1"/>
  <c r="M185" i="1" s="1"/>
  <c r="S183" i="1"/>
  <c r="T183" i="1" s="1"/>
  <c r="R183" i="1"/>
  <c r="Q183" i="1"/>
  <c r="P183" i="1"/>
  <c r="O183" i="1"/>
  <c r="N183" i="1"/>
  <c r="M183" i="1"/>
  <c r="L183" i="1"/>
  <c r="R181" i="1"/>
  <c r="S181" i="1" s="1"/>
  <c r="T181" i="1" s="1"/>
  <c r="P181" i="1"/>
  <c r="Q181" i="1" s="1"/>
  <c r="N181" i="1"/>
  <c r="O181" i="1" s="1"/>
  <c r="L181" i="1"/>
  <c r="M181" i="1" s="1"/>
  <c r="S179" i="1"/>
  <c r="T179" i="1" s="1"/>
  <c r="R179" i="1"/>
  <c r="Q179" i="1"/>
  <c r="P179" i="1"/>
  <c r="N179" i="1"/>
  <c r="O179" i="1" s="1"/>
  <c r="M179" i="1"/>
  <c r="L179" i="1"/>
  <c r="T177" i="1"/>
  <c r="R177" i="1"/>
  <c r="S177" i="1" s="1"/>
  <c r="P177" i="1"/>
  <c r="Q177" i="1" s="1"/>
  <c r="O177" i="1"/>
  <c r="N177" i="1"/>
  <c r="L177" i="1"/>
  <c r="M177" i="1" s="1"/>
  <c r="S175" i="1"/>
  <c r="T175" i="1" s="1"/>
  <c r="R175" i="1"/>
  <c r="Q175" i="1"/>
  <c r="P175" i="1"/>
  <c r="O175" i="1"/>
  <c r="N175" i="1"/>
  <c r="M175" i="1"/>
  <c r="L175" i="1"/>
  <c r="R173" i="1"/>
  <c r="S173" i="1" s="1"/>
  <c r="T173" i="1" s="1"/>
  <c r="Q173" i="1"/>
  <c r="P173" i="1"/>
  <c r="N173" i="1"/>
  <c r="O173" i="1" s="1"/>
  <c r="L173" i="1"/>
  <c r="M173" i="1" s="1"/>
  <c r="R171" i="1"/>
  <c r="S171" i="1" s="1"/>
  <c r="T171" i="1" s="1"/>
  <c r="Q171" i="1"/>
  <c r="P171" i="1"/>
  <c r="O171" i="1"/>
  <c r="N171" i="1"/>
  <c r="M171" i="1"/>
  <c r="L171" i="1"/>
  <c r="S169" i="1"/>
  <c r="T169" i="1" s="1"/>
  <c r="R169" i="1"/>
  <c r="P169" i="1"/>
  <c r="Q169" i="1" s="1"/>
  <c r="N169" i="1"/>
  <c r="O169" i="1" s="1"/>
  <c r="L169" i="1"/>
  <c r="M169" i="1" s="1"/>
  <c r="S167" i="1"/>
  <c r="T167" i="1" s="1"/>
  <c r="R167" i="1"/>
  <c r="Q167" i="1"/>
  <c r="P167" i="1"/>
  <c r="O167" i="1"/>
  <c r="N167" i="1"/>
  <c r="L167" i="1"/>
  <c r="M167" i="1" s="1"/>
  <c r="T165" i="1"/>
  <c r="R165" i="1"/>
  <c r="S165" i="1" s="1"/>
  <c r="P165" i="1"/>
  <c r="Q165" i="1" s="1"/>
  <c r="N165" i="1"/>
  <c r="O165" i="1" s="1"/>
  <c r="M165" i="1"/>
  <c r="L165" i="1"/>
  <c r="S163" i="1"/>
  <c r="T163" i="1" s="1"/>
  <c r="R163" i="1"/>
  <c r="Q163" i="1"/>
  <c r="P163" i="1"/>
  <c r="O163" i="1"/>
  <c r="N163" i="1"/>
  <c r="M163" i="1"/>
  <c r="L163" i="1"/>
  <c r="R161" i="1"/>
  <c r="S161" i="1" s="1"/>
  <c r="T161" i="1" s="1"/>
  <c r="P161" i="1"/>
  <c r="Q161" i="1" s="1"/>
  <c r="N161" i="1"/>
  <c r="O161" i="1" s="1"/>
  <c r="L161" i="1"/>
  <c r="M161" i="1" s="1"/>
  <c r="S159" i="1"/>
  <c r="T159" i="1" s="1"/>
  <c r="R159" i="1"/>
  <c r="P159" i="1"/>
  <c r="Q159" i="1" s="1"/>
  <c r="O159" i="1"/>
  <c r="N159" i="1"/>
  <c r="M159" i="1"/>
  <c r="L159" i="1"/>
  <c r="T157" i="1"/>
  <c r="R157" i="1"/>
  <c r="S157" i="1" s="1"/>
  <c r="P157" i="1"/>
  <c r="Q157" i="1" s="1"/>
  <c r="N157" i="1"/>
  <c r="O157" i="1" s="1"/>
  <c r="L157" i="1"/>
  <c r="M157" i="1" s="1"/>
  <c r="S155" i="1"/>
  <c r="T155" i="1" s="1"/>
  <c r="R155" i="1"/>
  <c r="Q155" i="1"/>
  <c r="P155" i="1"/>
  <c r="O155" i="1"/>
  <c r="N155" i="1"/>
  <c r="M155" i="1"/>
  <c r="L155" i="1"/>
  <c r="R153" i="1"/>
  <c r="S153" i="1" s="1"/>
  <c r="T153" i="1" s="1"/>
  <c r="P153" i="1"/>
  <c r="Q153" i="1" s="1"/>
  <c r="N153" i="1"/>
  <c r="O153" i="1" s="1"/>
  <c r="L153" i="1"/>
  <c r="M153" i="1" s="1"/>
  <c r="T151" i="1"/>
  <c r="S151" i="1"/>
  <c r="R151" i="1"/>
  <c r="Q151" i="1"/>
  <c r="P151" i="1"/>
  <c r="O151" i="1"/>
  <c r="N151" i="1"/>
  <c r="L151" i="1"/>
  <c r="M151" i="1" s="1"/>
  <c r="R149" i="1"/>
  <c r="S149" i="1" s="1"/>
  <c r="T149" i="1" s="1"/>
  <c r="P149" i="1"/>
  <c r="Q149" i="1" s="1"/>
  <c r="N149" i="1"/>
  <c r="O149" i="1" s="1"/>
  <c r="M149" i="1"/>
  <c r="L149" i="1"/>
  <c r="S147" i="1"/>
  <c r="T147" i="1" s="1"/>
  <c r="R147" i="1"/>
  <c r="Q147" i="1"/>
  <c r="P147" i="1"/>
  <c r="N147" i="1"/>
  <c r="O147" i="1" s="1"/>
  <c r="M147" i="1"/>
  <c r="L147" i="1"/>
  <c r="R145" i="1"/>
  <c r="S145" i="1" s="1"/>
  <c r="T145" i="1" s="1"/>
  <c r="P145" i="1"/>
  <c r="Q145" i="1" s="1"/>
  <c r="O145" i="1"/>
  <c r="N145" i="1"/>
  <c r="L145" i="1"/>
  <c r="M145" i="1" s="1"/>
  <c r="S143" i="1"/>
  <c r="T143" i="1" s="1"/>
  <c r="R143" i="1"/>
  <c r="P143" i="1"/>
  <c r="Q143" i="1" s="1"/>
  <c r="O143" i="1"/>
  <c r="N143" i="1"/>
  <c r="M143" i="1"/>
  <c r="L143" i="1"/>
  <c r="T141" i="1"/>
  <c r="R141" i="1"/>
  <c r="S141" i="1" s="1"/>
  <c r="P141" i="1"/>
  <c r="Q141" i="1" s="1"/>
  <c r="N141" i="1"/>
  <c r="O141" i="1" s="1"/>
  <c r="L141" i="1"/>
  <c r="M141" i="1" s="1"/>
  <c r="R139" i="1"/>
  <c r="S139" i="1" s="1"/>
  <c r="T139" i="1" s="1"/>
  <c r="Q139" i="1"/>
  <c r="P139" i="1"/>
  <c r="O139" i="1"/>
  <c r="N139" i="1"/>
  <c r="M139" i="1"/>
  <c r="L139" i="1"/>
  <c r="S137" i="1"/>
  <c r="T137" i="1" s="1"/>
  <c r="R137" i="1"/>
  <c r="P137" i="1"/>
  <c r="Q137" i="1" s="1"/>
  <c r="N137" i="1"/>
  <c r="O137" i="1" s="1"/>
  <c r="L137" i="1"/>
  <c r="M137" i="1" s="1"/>
  <c r="S135" i="1"/>
  <c r="T135" i="1" s="1"/>
  <c r="R135" i="1"/>
  <c r="Q135" i="1"/>
  <c r="P135" i="1"/>
  <c r="O135" i="1"/>
  <c r="N135" i="1"/>
  <c r="M135" i="1"/>
  <c r="L135" i="1"/>
  <c r="T133" i="1"/>
  <c r="R133" i="1"/>
  <c r="S133" i="1" s="1"/>
  <c r="P133" i="1"/>
  <c r="Q133" i="1" s="1"/>
  <c r="N133" i="1"/>
  <c r="O133" i="1" s="1"/>
  <c r="L133" i="1"/>
  <c r="M133" i="1" s="1"/>
  <c r="S131" i="1"/>
  <c r="T131" i="1" s="1"/>
  <c r="R131" i="1"/>
  <c r="Q131" i="1"/>
  <c r="P131" i="1"/>
  <c r="O131" i="1"/>
  <c r="N131" i="1"/>
  <c r="M131" i="1"/>
  <c r="L131" i="1"/>
  <c r="T129" i="1"/>
  <c r="R129" i="1"/>
  <c r="S129" i="1" s="1"/>
  <c r="P129" i="1"/>
  <c r="Q129" i="1" s="1"/>
  <c r="N129" i="1"/>
  <c r="O129" i="1" s="1"/>
  <c r="L129" i="1"/>
  <c r="M129" i="1" s="1"/>
  <c r="S127" i="1"/>
  <c r="T127" i="1" s="1"/>
  <c r="R127" i="1"/>
  <c r="Q127" i="1"/>
  <c r="P127" i="1"/>
  <c r="O127" i="1"/>
  <c r="N127" i="1"/>
  <c r="M127" i="1"/>
  <c r="L127" i="1"/>
  <c r="R125" i="1"/>
  <c r="S125" i="1" s="1"/>
  <c r="T125" i="1" s="1"/>
  <c r="Q125" i="1"/>
  <c r="P125" i="1"/>
  <c r="N125" i="1"/>
  <c r="O125" i="1" s="1"/>
  <c r="L125" i="1"/>
  <c r="M125" i="1" s="1"/>
  <c r="S123" i="1"/>
  <c r="T123" i="1" s="1"/>
  <c r="R123" i="1"/>
  <c r="Q123" i="1"/>
  <c r="P123" i="1"/>
  <c r="O123" i="1"/>
  <c r="N123" i="1"/>
  <c r="M123" i="1"/>
  <c r="L123" i="1"/>
  <c r="T121" i="1"/>
  <c r="S121" i="1"/>
  <c r="R121" i="1"/>
  <c r="P121" i="1"/>
  <c r="Q121" i="1" s="1"/>
  <c r="N121" i="1"/>
  <c r="O121" i="1" s="1"/>
  <c r="L121" i="1"/>
  <c r="M121" i="1" s="1"/>
  <c r="T119" i="1"/>
  <c r="S119" i="1"/>
  <c r="R119" i="1"/>
  <c r="Q119" i="1"/>
  <c r="P119" i="1"/>
  <c r="O119" i="1"/>
  <c r="N119" i="1"/>
  <c r="L119" i="1"/>
  <c r="M119" i="1" s="1"/>
  <c r="R117" i="1"/>
  <c r="S117" i="1" s="1"/>
  <c r="T117" i="1" s="1"/>
  <c r="P117" i="1"/>
  <c r="Q117" i="1" s="1"/>
  <c r="N117" i="1"/>
  <c r="O117" i="1" s="1"/>
  <c r="L117" i="1"/>
  <c r="M117" i="1" s="1"/>
  <c r="S115" i="1"/>
  <c r="T115" i="1" s="1"/>
  <c r="R115" i="1"/>
  <c r="Q115" i="1"/>
  <c r="P115" i="1"/>
  <c r="O115" i="1"/>
  <c r="N115" i="1"/>
  <c r="M115" i="1"/>
  <c r="L115" i="1"/>
  <c r="R113" i="1"/>
  <c r="S113" i="1" s="1"/>
  <c r="T113" i="1" s="1"/>
  <c r="P113" i="1"/>
  <c r="Q113" i="1" s="1"/>
  <c r="O113" i="1"/>
  <c r="N113" i="1"/>
  <c r="L113" i="1"/>
  <c r="M113" i="1" s="1"/>
  <c r="S111" i="1"/>
  <c r="T111" i="1" s="1"/>
  <c r="R111" i="1"/>
  <c r="P111" i="1"/>
  <c r="Q111" i="1" s="1"/>
  <c r="O111" i="1"/>
  <c r="N111" i="1"/>
  <c r="M111" i="1"/>
  <c r="L111" i="1"/>
  <c r="R109" i="1"/>
  <c r="S109" i="1" s="1"/>
  <c r="T109" i="1" s="1"/>
  <c r="P109" i="1"/>
  <c r="Q109" i="1" s="1"/>
  <c r="N109" i="1"/>
  <c r="O109" i="1" s="1"/>
  <c r="L109" i="1"/>
  <c r="M109" i="1" s="1"/>
  <c r="S107" i="1"/>
  <c r="T107" i="1" s="1"/>
  <c r="R107" i="1"/>
  <c r="Q107" i="1"/>
  <c r="P107" i="1"/>
  <c r="O107" i="1"/>
  <c r="N107" i="1"/>
  <c r="M107" i="1"/>
  <c r="L107" i="1"/>
  <c r="R105" i="1"/>
  <c r="S105" i="1" s="1"/>
  <c r="T105" i="1" s="1"/>
  <c r="P105" i="1"/>
  <c r="Q105" i="1" s="1"/>
  <c r="N105" i="1"/>
  <c r="O105" i="1" s="1"/>
  <c r="L105" i="1"/>
  <c r="M105" i="1" s="1"/>
  <c r="S103" i="1"/>
  <c r="T103" i="1" s="1"/>
  <c r="R103" i="1"/>
  <c r="Q103" i="1"/>
  <c r="P103" i="1"/>
  <c r="O103" i="1"/>
  <c r="N103" i="1"/>
  <c r="M103" i="1"/>
  <c r="L103" i="1"/>
  <c r="R101" i="1"/>
  <c r="S101" i="1" s="1"/>
  <c r="T101" i="1" s="1"/>
  <c r="P101" i="1"/>
  <c r="Q101" i="1" s="1"/>
  <c r="N101" i="1"/>
  <c r="O101" i="1" s="1"/>
  <c r="M101" i="1"/>
  <c r="L101" i="1"/>
  <c r="S99" i="1"/>
  <c r="T99" i="1" s="1"/>
  <c r="R99" i="1"/>
  <c r="Q99" i="1"/>
  <c r="P99" i="1"/>
  <c r="N99" i="1"/>
  <c r="O99" i="1" s="1"/>
  <c r="M99" i="1"/>
  <c r="L99" i="1"/>
  <c r="T97" i="1"/>
  <c r="R97" i="1"/>
  <c r="S97" i="1" s="1"/>
  <c r="P97" i="1"/>
  <c r="Q97" i="1" s="1"/>
  <c r="O97" i="1"/>
  <c r="N97" i="1"/>
  <c r="L97" i="1"/>
  <c r="M97" i="1" s="1"/>
  <c r="T95" i="1"/>
  <c r="S95" i="1"/>
  <c r="R95" i="1"/>
  <c r="P95" i="1"/>
  <c r="Q95" i="1" s="1"/>
  <c r="O95" i="1"/>
  <c r="N95" i="1"/>
  <c r="L95" i="1"/>
  <c r="M95" i="1" s="1"/>
  <c r="R93" i="1"/>
  <c r="S93" i="1" s="1"/>
  <c r="T93" i="1" s="1"/>
  <c r="P93" i="1"/>
  <c r="Q93" i="1" s="1"/>
  <c r="N93" i="1"/>
  <c r="O93" i="1" s="1"/>
  <c r="L93" i="1"/>
  <c r="M93" i="1" s="1"/>
  <c r="S91" i="1"/>
  <c r="T91" i="1" s="1"/>
  <c r="R91" i="1"/>
  <c r="Q91" i="1"/>
  <c r="P91" i="1"/>
  <c r="N91" i="1"/>
  <c r="O91" i="1" s="1"/>
  <c r="M91" i="1"/>
  <c r="L91" i="1"/>
  <c r="R89" i="1"/>
  <c r="S89" i="1" s="1"/>
  <c r="T89" i="1" s="1"/>
  <c r="P89" i="1"/>
  <c r="Q89" i="1" s="1"/>
  <c r="N89" i="1"/>
  <c r="O89" i="1" s="1"/>
  <c r="L89" i="1"/>
  <c r="M89" i="1" s="1"/>
  <c r="S87" i="1"/>
  <c r="T87" i="1" s="1"/>
  <c r="R87" i="1"/>
  <c r="Q87" i="1"/>
  <c r="P87" i="1"/>
  <c r="N87" i="1"/>
  <c r="O87" i="1" s="1"/>
  <c r="L87" i="1"/>
  <c r="M87" i="1" s="1"/>
  <c r="R85" i="1"/>
  <c r="S85" i="1" s="1"/>
  <c r="T85" i="1" s="1"/>
  <c r="P85" i="1"/>
  <c r="Q85" i="1" s="1"/>
  <c r="O85" i="1"/>
  <c r="N85" i="1"/>
  <c r="L85" i="1"/>
  <c r="M85" i="1" s="1"/>
  <c r="S83" i="1"/>
  <c r="T83" i="1" s="1"/>
  <c r="R83" i="1"/>
  <c r="P83" i="1"/>
  <c r="Q83" i="1" s="1"/>
  <c r="N83" i="1"/>
  <c r="O83" i="1" s="1"/>
  <c r="M83" i="1"/>
  <c r="L83" i="1"/>
  <c r="R81" i="1"/>
  <c r="S81" i="1" s="1"/>
  <c r="T81" i="1" s="1"/>
  <c r="Q81" i="1"/>
  <c r="P81" i="1"/>
  <c r="N81" i="1"/>
  <c r="O81" i="1" s="1"/>
  <c r="L81" i="1"/>
  <c r="M81" i="1" s="1"/>
  <c r="R79" i="1"/>
  <c r="S79" i="1" s="1"/>
  <c r="T79" i="1" s="1"/>
  <c r="P79" i="1"/>
  <c r="Q79" i="1" s="1"/>
  <c r="O79" i="1"/>
  <c r="N79" i="1"/>
  <c r="M79" i="1"/>
  <c r="L79" i="1"/>
  <c r="S77" i="1"/>
  <c r="T77" i="1" s="1"/>
  <c r="R77" i="1"/>
  <c r="P77" i="1"/>
  <c r="Q77" i="1" s="1"/>
  <c r="N77" i="1"/>
  <c r="O77" i="1" s="1"/>
  <c r="L77" i="1"/>
  <c r="M77" i="1" s="1"/>
  <c r="R75" i="1"/>
  <c r="S75" i="1" s="1"/>
  <c r="T75" i="1" s="1"/>
  <c r="Q75" i="1"/>
  <c r="P75" i="1"/>
  <c r="O75" i="1"/>
  <c r="N75" i="1"/>
  <c r="L75" i="1"/>
  <c r="M75" i="1" s="1"/>
  <c r="R73" i="1"/>
  <c r="S73" i="1" s="1"/>
  <c r="T73" i="1" s="1"/>
  <c r="P73" i="1"/>
  <c r="Q73" i="1" s="1"/>
  <c r="N73" i="1"/>
  <c r="O73" i="1" s="1"/>
  <c r="M73" i="1"/>
  <c r="L73" i="1"/>
  <c r="S71" i="1"/>
  <c r="T71" i="1" s="1"/>
  <c r="R71" i="1"/>
  <c r="Q71" i="1"/>
  <c r="P71" i="1"/>
  <c r="N71" i="1"/>
  <c r="O71" i="1" s="1"/>
  <c r="L71" i="1"/>
  <c r="M71" i="1" s="1"/>
  <c r="R69" i="1"/>
  <c r="S69" i="1" s="1"/>
  <c r="T69" i="1" s="1"/>
  <c r="P69" i="1"/>
  <c r="Q69" i="1" s="1"/>
  <c r="O69" i="1"/>
  <c r="N69" i="1"/>
  <c r="L69" i="1"/>
  <c r="M69" i="1" s="1"/>
  <c r="S67" i="1"/>
  <c r="T67" i="1" s="1"/>
  <c r="R67" i="1"/>
  <c r="P67" i="1"/>
  <c r="Q67" i="1" s="1"/>
  <c r="N67" i="1"/>
  <c r="O67" i="1" s="1"/>
  <c r="M67" i="1"/>
  <c r="L67" i="1"/>
  <c r="R65" i="1"/>
  <c r="S65" i="1" s="1"/>
  <c r="T65" i="1" s="1"/>
  <c r="Q65" i="1"/>
  <c r="P65" i="1"/>
  <c r="N65" i="1"/>
  <c r="O65" i="1" s="1"/>
  <c r="L65" i="1"/>
  <c r="M65" i="1" s="1"/>
  <c r="R63" i="1"/>
  <c r="S63" i="1" s="1"/>
  <c r="T63" i="1" s="1"/>
  <c r="P63" i="1"/>
  <c r="Q63" i="1" s="1"/>
  <c r="O63" i="1"/>
  <c r="N63" i="1"/>
  <c r="M63" i="1"/>
  <c r="L63" i="1"/>
  <c r="S61" i="1"/>
  <c r="T61" i="1" s="1"/>
  <c r="R61" i="1"/>
  <c r="P61" i="1"/>
  <c r="Q61" i="1" s="1"/>
  <c r="N61" i="1"/>
  <c r="O61" i="1" s="1"/>
  <c r="L61" i="1"/>
  <c r="M61" i="1" s="1"/>
  <c r="R59" i="1"/>
  <c r="S59" i="1" s="1"/>
  <c r="T59" i="1" s="1"/>
  <c r="Q59" i="1"/>
  <c r="P59" i="1"/>
  <c r="O59" i="1"/>
  <c r="N59" i="1"/>
  <c r="L59" i="1"/>
  <c r="M59" i="1" s="1"/>
  <c r="R57" i="1"/>
  <c r="S57" i="1" s="1"/>
  <c r="T57" i="1" s="1"/>
  <c r="P57" i="1"/>
  <c r="Q57" i="1" s="1"/>
  <c r="N57" i="1"/>
  <c r="O57" i="1" s="1"/>
  <c r="M57" i="1"/>
  <c r="L57" i="1"/>
  <c r="S55" i="1"/>
  <c r="T55" i="1" s="1"/>
  <c r="R55" i="1"/>
  <c r="Q55" i="1"/>
  <c r="P55" i="1"/>
  <c r="N55" i="1"/>
  <c r="O55" i="1" s="1"/>
  <c r="L55" i="1"/>
  <c r="M55" i="1" s="1"/>
  <c r="R53" i="1"/>
  <c r="S53" i="1" s="1"/>
  <c r="T53" i="1" s="1"/>
  <c r="P53" i="1"/>
  <c r="Q53" i="1" s="1"/>
  <c r="O53" i="1"/>
  <c r="N53" i="1"/>
  <c r="L53" i="1"/>
  <c r="M53" i="1" s="1"/>
  <c r="S51" i="1"/>
  <c r="T51" i="1" s="1"/>
  <c r="R51" i="1"/>
  <c r="P51" i="1"/>
  <c r="Q51" i="1" s="1"/>
  <c r="N51" i="1"/>
  <c r="O51" i="1" s="1"/>
  <c r="M51" i="1"/>
  <c r="L51" i="1"/>
  <c r="R49" i="1"/>
  <c r="S49" i="1" s="1"/>
  <c r="T49" i="1" s="1"/>
  <c r="Q49" i="1"/>
  <c r="P49" i="1"/>
  <c r="N49" i="1"/>
  <c r="O49" i="1" s="1"/>
  <c r="L49" i="1"/>
  <c r="M49" i="1" s="1"/>
  <c r="R47" i="1"/>
  <c r="S47" i="1" s="1"/>
  <c r="T47" i="1" s="1"/>
  <c r="P47" i="1"/>
  <c r="Q47" i="1" s="1"/>
  <c r="O47" i="1"/>
  <c r="N47" i="1"/>
  <c r="M47" i="1"/>
  <c r="L47" i="1"/>
  <c r="S45" i="1"/>
  <c r="T45" i="1" s="1"/>
  <c r="R45" i="1"/>
  <c r="P45" i="1"/>
  <c r="Q45" i="1" s="1"/>
  <c r="N45" i="1"/>
  <c r="O45" i="1" s="1"/>
  <c r="L45" i="1"/>
  <c r="M45" i="1" s="1"/>
  <c r="R43" i="1"/>
  <c r="S43" i="1" s="1"/>
  <c r="T43" i="1" s="1"/>
  <c r="Q43" i="1"/>
  <c r="P43" i="1"/>
  <c r="O43" i="1"/>
  <c r="N43" i="1"/>
  <c r="L43" i="1"/>
  <c r="M43" i="1" s="1"/>
  <c r="R41" i="1"/>
  <c r="S41" i="1" s="1"/>
  <c r="T41" i="1" s="1"/>
  <c r="P41" i="1"/>
  <c r="Q41" i="1" s="1"/>
  <c r="N41" i="1"/>
  <c r="O41" i="1" s="1"/>
  <c r="M41" i="1"/>
  <c r="L41" i="1"/>
  <c r="S39" i="1"/>
  <c r="T39" i="1" s="1"/>
  <c r="R39" i="1"/>
  <c r="Q39" i="1"/>
  <c r="P39" i="1"/>
  <c r="N39" i="1"/>
  <c r="O39" i="1" s="1"/>
  <c r="L39" i="1"/>
  <c r="M39" i="1" s="1"/>
  <c r="R37" i="1"/>
  <c r="S37" i="1" s="1"/>
  <c r="T37" i="1" s="1"/>
  <c r="P37" i="1"/>
  <c r="Q37" i="1" s="1"/>
  <c r="O37" i="1"/>
  <c r="N37" i="1"/>
  <c r="L37" i="1"/>
  <c r="M37" i="1" s="1"/>
  <c r="S35" i="1"/>
  <c r="T35" i="1" s="1"/>
  <c r="R35" i="1"/>
  <c r="P35" i="1"/>
  <c r="Q35" i="1" s="1"/>
  <c r="N35" i="1"/>
  <c r="O35" i="1" s="1"/>
  <c r="M35" i="1"/>
  <c r="L35" i="1"/>
  <c r="R33" i="1"/>
  <c r="S33" i="1" s="1"/>
  <c r="T33" i="1" s="1"/>
  <c r="Q33" i="1"/>
  <c r="P33" i="1"/>
  <c r="N33" i="1"/>
  <c r="O33" i="1" s="1"/>
  <c r="L33" i="1"/>
  <c r="M33" i="1" s="1"/>
  <c r="R31" i="1"/>
  <c r="S31" i="1" s="1"/>
  <c r="T31" i="1" s="1"/>
  <c r="P31" i="1"/>
  <c r="Q31" i="1" s="1"/>
  <c r="O31" i="1"/>
  <c r="N31" i="1"/>
  <c r="M31" i="1"/>
  <c r="L31" i="1"/>
  <c r="S29" i="1"/>
  <c r="T29" i="1" s="1"/>
  <c r="R29" i="1"/>
  <c r="P29" i="1"/>
  <c r="Q29" i="1" s="1"/>
  <c r="N29" i="1"/>
  <c r="O29" i="1" s="1"/>
  <c r="L29" i="1"/>
  <c r="M29" i="1" s="1"/>
  <c r="R27" i="1"/>
  <c r="S27" i="1" s="1"/>
  <c r="T27" i="1" s="1"/>
  <c r="Q27" i="1"/>
  <c r="P27" i="1"/>
  <c r="O27" i="1"/>
  <c r="N27" i="1"/>
  <c r="L27" i="1"/>
  <c r="M27" i="1" s="1"/>
  <c r="R25" i="1"/>
  <c r="S25" i="1" s="1"/>
  <c r="T25" i="1" s="1"/>
  <c r="P25" i="1"/>
  <c r="Q25" i="1" s="1"/>
  <c r="N25" i="1"/>
  <c r="O25" i="1" s="1"/>
  <c r="M25" i="1"/>
  <c r="L25" i="1"/>
  <c r="S23" i="1"/>
  <c r="T23" i="1" s="1"/>
  <c r="R23" i="1"/>
  <c r="Q23" i="1"/>
  <c r="P23" i="1"/>
  <c r="N23" i="1"/>
  <c r="O23" i="1" s="1"/>
  <c r="L23" i="1"/>
  <c r="M23" i="1" s="1"/>
  <c r="R21" i="1"/>
  <c r="S21" i="1" s="1"/>
  <c r="T21" i="1" s="1"/>
  <c r="P21" i="1"/>
  <c r="Q21" i="1" s="1"/>
  <c r="O21" i="1"/>
  <c r="N21" i="1"/>
  <c r="L21" i="1"/>
  <c r="M21" i="1" s="1"/>
  <c r="S19" i="1"/>
  <c r="T19" i="1" s="1"/>
  <c r="R19" i="1"/>
  <c r="P19" i="1"/>
  <c r="Q19" i="1" s="1"/>
  <c r="N19" i="1"/>
  <c r="O19" i="1" s="1"/>
  <c r="M19" i="1"/>
  <c r="L19" i="1"/>
  <c r="R17" i="1"/>
  <c r="S17" i="1" s="1"/>
  <c r="T17" i="1" s="1"/>
  <c r="Q17" i="1"/>
  <c r="P17" i="1"/>
  <c r="N17" i="1"/>
  <c r="O17" i="1" s="1"/>
  <c r="L17" i="1"/>
  <c r="M17" i="1" s="1"/>
  <c r="R15" i="1"/>
  <c r="S15" i="1" s="1"/>
  <c r="T15" i="1" s="1"/>
  <c r="P15" i="1"/>
  <c r="Q15" i="1" s="1"/>
  <c r="O15" i="1"/>
  <c r="N15" i="1"/>
  <c r="M15" i="1"/>
  <c r="L15" i="1"/>
  <c r="S13" i="1"/>
  <c r="T13" i="1" s="1"/>
  <c r="R13" i="1"/>
  <c r="P13" i="1"/>
  <c r="Q13" i="1" s="1"/>
  <c r="N13" i="1"/>
  <c r="O13" i="1" s="1"/>
  <c r="L13" i="1"/>
  <c r="M13" i="1" s="1"/>
  <c r="R11" i="1"/>
  <c r="S11" i="1" s="1"/>
  <c r="T11" i="1" s="1"/>
  <c r="Q11" i="1"/>
  <c r="P11" i="1"/>
  <c r="O11" i="1"/>
  <c r="N11" i="1"/>
  <c r="L11" i="1"/>
  <c r="M11" i="1" s="1"/>
  <c r="R9" i="1"/>
  <c r="S9" i="1" s="1"/>
  <c r="T9" i="1" s="1"/>
  <c r="P9" i="1"/>
  <c r="Q9" i="1" s="1"/>
  <c r="N9" i="1"/>
  <c r="O9" i="1" s="1"/>
  <c r="M9" i="1"/>
  <c r="L9" i="1"/>
  <c r="S7" i="1"/>
  <c r="T7" i="1" s="1"/>
  <c r="R7" i="1"/>
  <c r="Q7" i="1"/>
  <c r="P7" i="1"/>
  <c r="N7" i="1"/>
  <c r="O7" i="1" s="1"/>
  <c r="L7" i="1"/>
  <c r="M7" i="1" s="1"/>
  <c r="R5" i="1"/>
  <c r="S5" i="1" s="1"/>
  <c r="T5" i="1" s="1"/>
  <c r="P5" i="1"/>
  <c r="Q5" i="1" s="1"/>
  <c r="O5" i="1"/>
  <c r="N5" i="1"/>
  <c r="L5" i="1"/>
  <c r="M5" i="1" s="1"/>
  <c r="Q3" i="1"/>
  <c r="O3" i="1"/>
  <c r="M3" i="1"/>
  <c r="S3" i="1"/>
  <c r="T3" i="1" s="1"/>
  <c r="R3" i="1"/>
  <c r="P3" i="1"/>
  <c r="N3" i="1"/>
  <c r="L3" i="1"/>
  <c r="K1281" i="1"/>
  <c r="K1278" i="1"/>
  <c r="K1279" i="1"/>
  <c r="K1277" i="1"/>
  <c r="K1276" i="1"/>
  <c r="K1274" i="1"/>
  <c r="K1275" i="1"/>
  <c r="K1272" i="1"/>
  <c r="K1273" i="1"/>
  <c r="K1271" i="1"/>
  <c r="K1270" i="1"/>
  <c r="K1269" i="1"/>
  <c r="K1268" i="1"/>
  <c r="K1266" i="1"/>
  <c r="K1267" i="1"/>
  <c r="K1264" i="1"/>
  <c r="K1265" i="1"/>
  <c r="K1262" i="1"/>
  <c r="K1263" i="1"/>
  <c r="K1260" i="1"/>
  <c r="K1261" i="1"/>
  <c r="K1258" i="1"/>
  <c r="K1259" i="1"/>
  <c r="K1256" i="1"/>
  <c r="K1257" i="1"/>
  <c r="K1254" i="1"/>
  <c r="K1255" i="1"/>
  <c r="K1252" i="1"/>
  <c r="K1253" i="1"/>
  <c r="K1250" i="1"/>
  <c r="K1251" i="1"/>
  <c r="K1248" i="1"/>
  <c r="K1249" i="1"/>
  <c r="K1246" i="1"/>
  <c r="K1247" i="1"/>
  <c r="K1244" i="1"/>
  <c r="K1245" i="1"/>
  <c r="K1243" i="1"/>
  <c r="K1242" i="1"/>
  <c r="K1240" i="1"/>
  <c r="K1241" i="1"/>
  <c r="K1238" i="1"/>
  <c r="K1239" i="1"/>
  <c r="K1236" i="1"/>
  <c r="K1237" i="1"/>
  <c r="K1234" i="1"/>
  <c r="K1235" i="1"/>
  <c r="K1232" i="1"/>
  <c r="K1233" i="1"/>
  <c r="K1230" i="1"/>
  <c r="K1231" i="1"/>
  <c r="K1228" i="1"/>
  <c r="K1229" i="1"/>
  <c r="K1227" i="1"/>
  <c r="K1226" i="1"/>
  <c r="K1224" i="1"/>
  <c r="K1225" i="1"/>
  <c r="K1222" i="1"/>
  <c r="K1223" i="1"/>
  <c r="K1220" i="1"/>
  <c r="K1221" i="1"/>
  <c r="K1218" i="1"/>
  <c r="K1219" i="1"/>
  <c r="K1216" i="1"/>
  <c r="K1217" i="1"/>
  <c r="K1214" i="1"/>
  <c r="K1215" i="1"/>
  <c r="K1213" i="1"/>
  <c r="K1212" i="1"/>
  <c r="K1210" i="1"/>
  <c r="K1211" i="1"/>
  <c r="K1208" i="1"/>
  <c r="K1209" i="1"/>
  <c r="K1207" i="1"/>
  <c r="K1206" i="1"/>
  <c r="K1204" i="1"/>
  <c r="K1205" i="1"/>
  <c r="K1202" i="1"/>
  <c r="K1203" i="1"/>
  <c r="K1200" i="1"/>
  <c r="K1201" i="1"/>
  <c r="K1198" i="1"/>
  <c r="K1199" i="1"/>
  <c r="K1196" i="1"/>
  <c r="K1197" i="1"/>
  <c r="K1194" i="1"/>
  <c r="K1195" i="1"/>
  <c r="K1192" i="1"/>
  <c r="K1193" i="1"/>
  <c r="K1190" i="1"/>
  <c r="K1191" i="1"/>
  <c r="K1188" i="1"/>
  <c r="K1189" i="1"/>
  <c r="K1186" i="1"/>
  <c r="K1187" i="1"/>
  <c r="K1184" i="1"/>
  <c r="K1185" i="1"/>
  <c r="K1182" i="1"/>
  <c r="K1183" i="1"/>
  <c r="K1180" i="1"/>
  <c r="K1181" i="1"/>
  <c r="K1179" i="1"/>
  <c r="K1178" i="1"/>
  <c r="K1176" i="1"/>
  <c r="K1177" i="1"/>
  <c r="K1174" i="1"/>
  <c r="K1175" i="1"/>
  <c r="K1173" i="1"/>
  <c r="K1172" i="1"/>
  <c r="K1170" i="1"/>
  <c r="K1171" i="1"/>
  <c r="K1168" i="1"/>
  <c r="K1169" i="1"/>
  <c r="K1166" i="1"/>
  <c r="K1167" i="1"/>
  <c r="K1164" i="1"/>
  <c r="K1165" i="1"/>
  <c r="K1163" i="1"/>
  <c r="K1162" i="1"/>
  <c r="K1160" i="1"/>
  <c r="K1161" i="1"/>
  <c r="K1158" i="1"/>
  <c r="K1159" i="1"/>
  <c r="K1156" i="1"/>
  <c r="K1157" i="1"/>
  <c r="K1154" i="1"/>
  <c r="K1155" i="1"/>
  <c r="K1152" i="1"/>
  <c r="K1153" i="1"/>
  <c r="K1150" i="1"/>
  <c r="K1151" i="1"/>
  <c r="K1149" i="1"/>
  <c r="K1148" i="1"/>
  <c r="K1146" i="1"/>
  <c r="K1147" i="1"/>
  <c r="K1144" i="1"/>
  <c r="K1145" i="1"/>
  <c r="K1142" i="1"/>
  <c r="K1143" i="1"/>
  <c r="K1140" i="1"/>
  <c r="K1141" i="1"/>
  <c r="K1138" i="1"/>
  <c r="K1139" i="1"/>
  <c r="K1136" i="1"/>
  <c r="K1137" i="1"/>
  <c r="K1134" i="1"/>
  <c r="K1135" i="1"/>
  <c r="K1133" i="1"/>
  <c r="K1132" i="1"/>
  <c r="K1130" i="1"/>
  <c r="K1131" i="1"/>
  <c r="K1128" i="1"/>
  <c r="K1129" i="1"/>
  <c r="K1126" i="1"/>
  <c r="K1127" i="1"/>
  <c r="K1124" i="1"/>
  <c r="K1125" i="1"/>
  <c r="K1122" i="1"/>
  <c r="K1123" i="1"/>
  <c r="K1120" i="1"/>
  <c r="K1121" i="1"/>
  <c r="K1119" i="1"/>
  <c r="K1118" i="1"/>
  <c r="K1116" i="1"/>
  <c r="K1117" i="1"/>
  <c r="K1115" i="1"/>
  <c r="K1114" i="1"/>
  <c r="K1112" i="1"/>
  <c r="K1113" i="1"/>
  <c r="K1110" i="1"/>
  <c r="K1111" i="1"/>
  <c r="K1108" i="1"/>
  <c r="K1109" i="1"/>
  <c r="K1106" i="1"/>
  <c r="K1107" i="1"/>
  <c r="K1105" i="1"/>
  <c r="K1104" i="1"/>
  <c r="K1102" i="1"/>
  <c r="K1103" i="1"/>
  <c r="K1100" i="1"/>
  <c r="K1101" i="1"/>
  <c r="K1098" i="1"/>
  <c r="K1099" i="1"/>
  <c r="K1096" i="1"/>
  <c r="K1097" i="1"/>
  <c r="K1094" i="1"/>
  <c r="K1095" i="1"/>
  <c r="K1093" i="1"/>
  <c r="K1092" i="1"/>
  <c r="K1090" i="1"/>
  <c r="K1091" i="1"/>
  <c r="K1088" i="1"/>
  <c r="K1089" i="1"/>
  <c r="K1086" i="1"/>
  <c r="K1087" i="1"/>
  <c r="K1085" i="1"/>
  <c r="K1084" i="1"/>
  <c r="K1082" i="1"/>
  <c r="K1083" i="1"/>
  <c r="K1080" i="1"/>
  <c r="K1081" i="1"/>
  <c r="K1079" i="1"/>
  <c r="K1078" i="1"/>
  <c r="K1077" i="1"/>
  <c r="K1076" i="1"/>
  <c r="K1075" i="1"/>
  <c r="K1074" i="1"/>
  <c r="K1072" i="1"/>
  <c r="K1073" i="1"/>
  <c r="K1070" i="1"/>
  <c r="K1071" i="1"/>
  <c r="K1069" i="1"/>
  <c r="K1068" i="1"/>
  <c r="K1066" i="1"/>
  <c r="K1067" i="1"/>
  <c r="K1065" i="1"/>
  <c r="K1064" i="1"/>
  <c r="K1062" i="1"/>
  <c r="K1063" i="1"/>
  <c r="K1060" i="1"/>
  <c r="K1061" i="1"/>
  <c r="K1058" i="1"/>
  <c r="K1059" i="1"/>
  <c r="K1056" i="1"/>
  <c r="K1057" i="1"/>
  <c r="K1054" i="1"/>
  <c r="K1055" i="1"/>
  <c r="K1052" i="1"/>
  <c r="K1053" i="1"/>
  <c r="K1050" i="1"/>
  <c r="K1051" i="1"/>
  <c r="K1048" i="1"/>
  <c r="K1049" i="1"/>
  <c r="K1046" i="1"/>
  <c r="K1047" i="1"/>
  <c r="K1044" i="1"/>
  <c r="K1045" i="1"/>
  <c r="K1042" i="1"/>
  <c r="K1043" i="1"/>
  <c r="K1041" i="1"/>
  <c r="K1039" i="1"/>
  <c r="K1038" i="1"/>
  <c r="K1040" i="1"/>
  <c r="K1036" i="1"/>
  <c r="K1037" i="1"/>
  <c r="K1034" i="1"/>
  <c r="K1035" i="1"/>
  <c r="K1032" i="1"/>
  <c r="K1033" i="1"/>
  <c r="K1030" i="1"/>
  <c r="K1031" i="1"/>
  <c r="K1029" i="1"/>
  <c r="K1028" i="1"/>
  <c r="K1025" i="1"/>
  <c r="K1024" i="1"/>
  <c r="K1027" i="1"/>
  <c r="K1026" i="1"/>
  <c r="K1022" i="1"/>
  <c r="K1023" i="1"/>
  <c r="K1020" i="1"/>
  <c r="K1021" i="1"/>
  <c r="K1018" i="1"/>
  <c r="K1019" i="1"/>
  <c r="K1016" i="1"/>
  <c r="K1017" i="1"/>
  <c r="K1014" i="1"/>
  <c r="K1015" i="1"/>
  <c r="K1013" i="1"/>
  <c r="K1012" i="1"/>
  <c r="K1010" i="1"/>
  <c r="K1011" i="1"/>
  <c r="K1008" i="1"/>
  <c r="K1009" i="1"/>
  <c r="K1006" i="1"/>
  <c r="K1007" i="1"/>
  <c r="K1005" i="1"/>
  <c r="K1003" i="1"/>
  <c r="K1002" i="1"/>
  <c r="K1004" i="1"/>
  <c r="K1000" i="1"/>
  <c r="K1001" i="1"/>
  <c r="K998" i="1"/>
  <c r="K999" i="1"/>
  <c r="K996" i="1"/>
  <c r="K997" i="1"/>
  <c r="K995" i="1"/>
  <c r="K994" i="1"/>
  <c r="K992" i="1"/>
  <c r="K993" i="1"/>
  <c r="K991" i="1"/>
  <c r="K990" i="1"/>
  <c r="K988" i="1"/>
  <c r="K989" i="1"/>
  <c r="K986" i="1"/>
  <c r="K987" i="1"/>
  <c r="K984" i="1"/>
  <c r="K985" i="1"/>
  <c r="K982" i="1"/>
  <c r="K983" i="1"/>
  <c r="K980" i="1"/>
  <c r="K981" i="1"/>
  <c r="K978" i="1"/>
  <c r="K979" i="1"/>
  <c r="K976" i="1"/>
  <c r="K977" i="1"/>
  <c r="K974" i="1"/>
  <c r="K975" i="1"/>
  <c r="K972" i="1"/>
  <c r="K973" i="1"/>
  <c r="K970" i="1"/>
  <c r="K971" i="1"/>
  <c r="K968" i="1"/>
  <c r="K969" i="1"/>
  <c r="K967" i="1"/>
  <c r="K966" i="1"/>
  <c r="K964" i="1"/>
  <c r="K965" i="1"/>
  <c r="K963" i="1"/>
  <c r="K962" i="1"/>
  <c r="K960" i="1"/>
  <c r="K961" i="1"/>
  <c r="K959" i="1"/>
  <c r="K958" i="1"/>
  <c r="K956" i="1"/>
  <c r="K957" i="1"/>
  <c r="K954" i="1"/>
  <c r="K955" i="1"/>
  <c r="K952" i="1"/>
  <c r="K953" i="1"/>
  <c r="K950" i="1"/>
  <c r="K951" i="1"/>
  <c r="K948" i="1"/>
  <c r="K949" i="1"/>
  <c r="K946" i="1"/>
  <c r="K947" i="1"/>
  <c r="K944" i="1"/>
  <c r="K945" i="1"/>
  <c r="K942" i="1"/>
  <c r="K943" i="1"/>
  <c r="K940" i="1"/>
  <c r="K941" i="1"/>
  <c r="K938" i="1"/>
  <c r="K939" i="1"/>
  <c r="K937" i="1"/>
  <c r="K936" i="1"/>
  <c r="K934" i="1"/>
  <c r="K935" i="1"/>
  <c r="K932" i="1"/>
  <c r="K933" i="1"/>
  <c r="K930" i="1"/>
  <c r="K931" i="1"/>
  <c r="K928" i="1"/>
  <c r="K929" i="1"/>
  <c r="K926" i="1"/>
  <c r="K927" i="1"/>
  <c r="K924" i="1"/>
  <c r="K925" i="1"/>
  <c r="K922" i="1"/>
  <c r="K923" i="1"/>
  <c r="K921" i="1"/>
  <c r="K920" i="1"/>
  <c r="K918" i="1"/>
  <c r="K919" i="1"/>
  <c r="K916" i="1"/>
  <c r="K917" i="1"/>
  <c r="K914" i="1"/>
  <c r="K915" i="1"/>
  <c r="K912" i="1"/>
  <c r="K913" i="1"/>
  <c r="K910" i="1"/>
  <c r="K911" i="1"/>
  <c r="K908" i="1"/>
  <c r="K909" i="1"/>
  <c r="K906" i="1"/>
  <c r="K907" i="1"/>
  <c r="K904" i="1"/>
  <c r="K905" i="1"/>
  <c r="K902" i="1"/>
  <c r="K903" i="1"/>
  <c r="K900" i="1"/>
  <c r="K901" i="1"/>
  <c r="K899" i="1"/>
  <c r="K898" i="1"/>
  <c r="K896" i="1"/>
  <c r="K897" i="1"/>
  <c r="K894" i="1"/>
  <c r="K895" i="1"/>
  <c r="K892" i="1"/>
  <c r="K893" i="1"/>
  <c r="K890" i="1"/>
  <c r="K891" i="1"/>
  <c r="K888" i="1"/>
  <c r="K889" i="1"/>
  <c r="K887" i="1"/>
  <c r="K886" i="1"/>
  <c r="K884" i="1"/>
  <c r="K885" i="1"/>
  <c r="K882" i="1"/>
  <c r="K883" i="1"/>
  <c r="K880" i="1"/>
  <c r="K881" i="1"/>
  <c r="K878" i="1"/>
  <c r="K879" i="1"/>
  <c r="K876" i="1"/>
  <c r="K877" i="1"/>
  <c r="K874" i="1"/>
  <c r="K875" i="1"/>
  <c r="K872" i="1"/>
  <c r="K873" i="1"/>
  <c r="K870" i="1"/>
  <c r="K871" i="1"/>
  <c r="K868" i="1"/>
  <c r="K869" i="1"/>
  <c r="K866" i="1"/>
  <c r="K867" i="1"/>
  <c r="K865" i="1"/>
  <c r="K864" i="1"/>
  <c r="K862" i="1"/>
  <c r="K863" i="1"/>
  <c r="K861" i="1"/>
  <c r="K860" i="1"/>
  <c r="K859" i="1"/>
  <c r="K858" i="1"/>
  <c r="K855" i="1"/>
  <c r="K857" i="1"/>
  <c r="K856" i="1"/>
  <c r="K854" i="1"/>
  <c r="K853" i="1"/>
  <c r="K852" i="1"/>
  <c r="K850" i="1"/>
  <c r="K851" i="1"/>
  <c r="K848" i="1"/>
  <c r="K849" i="1"/>
  <c r="K846" i="1"/>
  <c r="K847" i="1"/>
  <c r="K844" i="1"/>
  <c r="K845" i="1"/>
  <c r="K842" i="1"/>
  <c r="K843" i="1"/>
  <c r="K840" i="1"/>
  <c r="K841" i="1"/>
  <c r="K838" i="1"/>
  <c r="K839" i="1"/>
  <c r="K836" i="1"/>
  <c r="K837" i="1"/>
  <c r="K835" i="1"/>
  <c r="K834" i="1"/>
  <c r="K833" i="1"/>
  <c r="K832" i="1"/>
  <c r="K831" i="1"/>
  <c r="K830" i="1"/>
  <c r="K828" i="1"/>
  <c r="K829" i="1"/>
  <c r="K826" i="1"/>
  <c r="K827" i="1"/>
  <c r="K824" i="1"/>
  <c r="K825" i="1"/>
  <c r="K822" i="1"/>
  <c r="K823" i="1"/>
  <c r="K821" i="1"/>
  <c r="K820" i="1"/>
  <c r="K818" i="1"/>
  <c r="K819" i="1"/>
  <c r="K817" i="1"/>
  <c r="K816" i="1"/>
  <c r="K814" i="1"/>
  <c r="K815" i="1"/>
  <c r="K812" i="1"/>
  <c r="K813" i="1"/>
  <c r="K811" i="1"/>
  <c r="K809" i="1"/>
  <c r="K808" i="1"/>
  <c r="K810" i="1"/>
  <c r="K806" i="1"/>
  <c r="K807" i="1"/>
  <c r="K804" i="1"/>
  <c r="K805" i="1"/>
  <c r="K802" i="1"/>
  <c r="K803" i="1"/>
  <c r="K800" i="1"/>
  <c r="K801" i="1"/>
  <c r="K798" i="1"/>
  <c r="K799" i="1"/>
  <c r="K796" i="1"/>
  <c r="K797" i="1"/>
  <c r="K795" i="1"/>
  <c r="K794" i="1"/>
  <c r="K792" i="1"/>
  <c r="K793" i="1"/>
  <c r="K790" i="1"/>
  <c r="K791" i="1"/>
  <c r="K788" i="1"/>
  <c r="K789" i="1"/>
  <c r="K786" i="1"/>
  <c r="K787" i="1"/>
  <c r="K784" i="1"/>
  <c r="K785" i="1"/>
  <c r="K782" i="1"/>
  <c r="K783" i="1"/>
  <c r="K780" i="1"/>
  <c r="K781" i="1"/>
  <c r="K778" i="1"/>
  <c r="K779" i="1"/>
  <c r="K776" i="1"/>
  <c r="K777" i="1"/>
  <c r="K774" i="1"/>
  <c r="K775" i="1"/>
  <c r="K773" i="1"/>
  <c r="K772" i="1"/>
  <c r="K770" i="1"/>
  <c r="K771" i="1"/>
  <c r="K769" i="1"/>
  <c r="K768" i="1"/>
  <c r="K766" i="1"/>
  <c r="K767" i="1"/>
  <c r="K764" i="1"/>
  <c r="K765" i="1"/>
  <c r="K762" i="1"/>
  <c r="K763" i="1"/>
  <c r="K761" i="1"/>
  <c r="K760" i="1"/>
  <c r="K758" i="1"/>
  <c r="K759" i="1"/>
  <c r="K756" i="1"/>
  <c r="K757" i="1"/>
  <c r="K754" i="1"/>
  <c r="K755" i="1"/>
  <c r="K752" i="1"/>
  <c r="K753" i="1"/>
  <c r="K750" i="1"/>
  <c r="K751" i="1"/>
  <c r="K748" i="1"/>
  <c r="K749" i="1"/>
  <c r="K746" i="1"/>
  <c r="K747" i="1"/>
  <c r="K744" i="1"/>
  <c r="K745" i="1"/>
  <c r="K742" i="1"/>
  <c r="K743" i="1"/>
  <c r="K741" i="1"/>
  <c r="K740" i="1"/>
  <c r="K738" i="1"/>
  <c r="K739" i="1"/>
  <c r="K736" i="1"/>
  <c r="K737" i="1"/>
  <c r="K734" i="1"/>
  <c r="K735" i="1"/>
  <c r="K732" i="1"/>
  <c r="K733" i="1"/>
  <c r="K730" i="1"/>
  <c r="K731" i="1"/>
  <c r="K728" i="1"/>
  <c r="K729" i="1"/>
  <c r="K727" i="1"/>
  <c r="K726" i="1"/>
  <c r="K724" i="1"/>
  <c r="K725" i="1"/>
  <c r="K722" i="1"/>
  <c r="K723" i="1"/>
  <c r="K721" i="1"/>
  <c r="K720" i="1"/>
  <c r="K718" i="1"/>
  <c r="K719" i="1"/>
  <c r="K716" i="1"/>
  <c r="K717" i="1"/>
  <c r="K715" i="1"/>
  <c r="K714" i="1"/>
  <c r="K712" i="1"/>
  <c r="K713" i="1"/>
  <c r="K710" i="1"/>
  <c r="K711" i="1"/>
  <c r="K708" i="1"/>
  <c r="K709" i="1"/>
  <c r="K706" i="1"/>
  <c r="K707" i="1"/>
  <c r="K704" i="1"/>
  <c r="K705" i="1"/>
  <c r="K702" i="1"/>
  <c r="K703" i="1"/>
  <c r="K700" i="1"/>
  <c r="K701" i="1"/>
  <c r="K698" i="1"/>
  <c r="K699" i="1"/>
  <c r="K696" i="1"/>
  <c r="K697" i="1"/>
  <c r="K694" i="1"/>
  <c r="K695" i="1"/>
  <c r="K692" i="1"/>
  <c r="K693" i="1"/>
  <c r="K690" i="1"/>
  <c r="K691" i="1"/>
  <c r="K689" i="1"/>
  <c r="K688" i="1"/>
  <c r="K687" i="1"/>
  <c r="K686" i="1"/>
  <c r="K684" i="1"/>
  <c r="K685" i="1"/>
  <c r="K683" i="1"/>
  <c r="K682" i="1"/>
  <c r="K680" i="1"/>
  <c r="K681" i="1"/>
  <c r="K678" i="1"/>
  <c r="K679" i="1"/>
  <c r="K676" i="1"/>
  <c r="K677" i="1"/>
  <c r="K675" i="1"/>
  <c r="K674" i="1"/>
  <c r="K673" i="1"/>
  <c r="K672" i="1"/>
  <c r="K670" i="1"/>
  <c r="K671" i="1"/>
  <c r="K668" i="1"/>
  <c r="K669" i="1"/>
  <c r="K666" i="1"/>
  <c r="K667" i="1"/>
  <c r="K664" i="1"/>
  <c r="K665" i="1"/>
  <c r="K663" i="1"/>
  <c r="K662" i="1"/>
  <c r="K660" i="1"/>
  <c r="K661" i="1"/>
  <c r="K658" i="1"/>
  <c r="K659" i="1"/>
  <c r="K657" i="1"/>
  <c r="K656" i="1"/>
  <c r="K654" i="1"/>
  <c r="K655" i="1"/>
  <c r="K652" i="1"/>
  <c r="K653" i="1"/>
  <c r="K650" i="1"/>
  <c r="K651" i="1"/>
  <c r="K648" i="1"/>
  <c r="K649" i="1"/>
  <c r="K646" i="1"/>
  <c r="K647" i="1"/>
  <c r="K645" i="1"/>
  <c r="K644" i="1"/>
  <c r="K643" i="1"/>
  <c r="K642" i="1"/>
  <c r="K640" i="1"/>
  <c r="K641" i="1"/>
  <c r="K638" i="1"/>
  <c r="K639" i="1"/>
  <c r="K636" i="1"/>
  <c r="K637" i="1"/>
  <c r="K634" i="1"/>
  <c r="K635" i="1"/>
  <c r="K633" i="1"/>
  <c r="K632" i="1"/>
  <c r="K630" i="1"/>
  <c r="K631" i="1"/>
  <c r="K628" i="1"/>
  <c r="K629" i="1"/>
  <c r="K627" i="1"/>
  <c r="K626" i="1"/>
  <c r="K624" i="1"/>
  <c r="K625" i="1"/>
  <c r="K622" i="1"/>
  <c r="K623" i="1"/>
  <c r="K621" i="1"/>
  <c r="K620" i="1"/>
  <c r="K618" i="1"/>
  <c r="K619" i="1"/>
  <c r="K616" i="1"/>
  <c r="K617" i="1"/>
  <c r="K615" i="1"/>
  <c r="K614" i="1"/>
  <c r="K612" i="1"/>
  <c r="K613" i="1"/>
  <c r="K611" i="1"/>
  <c r="K610" i="1"/>
  <c r="K608" i="1"/>
  <c r="K609" i="1"/>
  <c r="K606" i="1"/>
  <c r="K607" i="1"/>
  <c r="K604" i="1"/>
  <c r="K605" i="1"/>
  <c r="K602" i="1"/>
  <c r="K603" i="1"/>
  <c r="K600" i="1"/>
  <c r="K601" i="1"/>
  <c r="K598" i="1"/>
  <c r="K599" i="1"/>
  <c r="K596" i="1"/>
  <c r="K597" i="1"/>
  <c r="K594" i="1"/>
  <c r="K595" i="1"/>
  <c r="K592" i="1"/>
  <c r="K593" i="1"/>
  <c r="K590" i="1"/>
  <c r="K591" i="1"/>
  <c r="K589" i="1"/>
  <c r="K588" i="1"/>
  <c r="K587" i="1"/>
  <c r="K586" i="1"/>
  <c r="K584" i="1"/>
  <c r="K585" i="1"/>
  <c r="K582" i="1"/>
  <c r="K583" i="1"/>
  <c r="K580" i="1"/>
  <c r="K581" i="1"/>
  <c r="K578" i="1"/>
  <c r="K579" i="1"/>
  <c r="K576" i="1"/>
  <c r="K577" i="1"/>
  <c r="K574" i="1"/>
  <c r="K575" i="1"/>
  <c r="K572" i="1"/>
  <c r="K573" i="1"/>
  <c r="K570" i="1"/>
  <c r="K571" i="1"/>
  <c r="K569" i="1"/>
  <c r="K568" i="1"/>
  <c r="K567" i="1"/>
  <c r="K566" i="1"/>
  <c r="K564" i="1"/>
  <c r="K565" i="1"/>
  <c r="K563" i="1"/>
  <c r="K562" i="1"/>
  <c r="K560" i="1"/>
  <c r="K561" i="1"/>
  <c r="K558" i="1"/>
  <c r="K559" i="1"/>
  <c r="K556" i="1"/>
  <c r="K557" i="1"/>
  <c r="K554" i="1"/>
  <c r="K555" i="1"/>
  <c r="K552" i="1"/>
  <c r="K553" i="1"/>
  <c r="K551" i="1"/>
  <c r="K550" i="1"/>
  <c r="K548" i="1"/>
  <c r="K549" i="1"/>
  <c r="K546" i="1"/>
  <c r="K547" i="1"/>
  <c r="K544" i="1"/>
  <c r="K545" i="1"/>
  <c r="K542" i="1"/>
  <c r="K543" i="1"/>
  <c r="K540" i="1"/>
  <c r="K541" i="1"/>
  <c r="K538" i="1"/>
  <c r="K539" i="1"/>
  <c r="K536" i="1"/>
  <c r="K537" i="1"/>
  <c r="K534" i="1"/>
  <c r="K535" i="1"/>
  <c r="K532" i="1"/>
  <c r="K533" i="1"/>
  <c r="K530" i="1"/>
  <c r="K531" i="1"/>
  <c r="K528" i="1"/>
  <c r="K529" i="1"/>
  <c r="K526" i="1"/>
  <c r="K527" i="1"/>
  <c r="K524" i="1"/>
  <c r="K525" i="1"/>
  <c r="K523" i="1"/>
  <c r="K522" i="1"/>
  <c r="K520" i="1"/>
  <c r="K521" i="1"/>
  <c r="K518" i="1"/>
  <c r="K519" i="1"/>
  <c r="K517" i="1"/>
  <c r="K516" i="1"/>
  <c r="K514" i="1"/>
  <c r="K515" i="1"/>
  <c r="K513" i="1"/>
  <c r="K512" i="1"/>
  <c r="K510" i="1"/>
  <c r="K511" i="1"/>
  <c r="K508" i="1"/>
  <c r="K509" i="1"/>
  <c r="K506" i="1"/>
  <c r="K507" i="1"/>
  <c r="K504" i="1"/>
  <c r="K505" i="1"/>
  <c r="K502" i="1"/>
  <c r="K503" i="1"/>
  <c r="K500" i="1"/>
  <c r="K501" i="1"/>
  <c r="K498" i="1"/>
  <c r="K499" i="1"/>
  <c r="K496" i="1"/>
  <c r="K497" i="1"/>
  <c r="K494" i="1"/>
  <c r="K495" i="1"/>
  <c r="K492" i="1"/>
  <c r="K493" i="1"/>
  <c r="K490" i="1"/>
  <c r="K491" i="1"/>
  <c r="K488" i="1"/>
  <c r="K489" i="1"/>
  <c r="K486" i="1"/>
  <c r="K487" i="1"/>
  <c r="K484" i="1"/>
  <c r="K485" i="1"/>
  <c r="K483" i="1"/>
  <c r="K482" i="1"/>
  <c r="K480" i="1"/>
  <c r="K481" i="1"/>
  <c r="K479" i="1"/>
  <c r="K478" i="1"/>
  <c r="K476" i="1"/>
  <c r="K477" i="1"/>
  <c r="K474" i="1"/>
  <c r="K475" i="1"/>
  <c r="K472" i="1"/>
  <c r="K473" i="1"/>
  <c r="K470" i="1"/>
  <c r="K471" i="1"/>
  <c r="K468" i="1"/>
  <c r="K469" i="1"/>
  <c r="K466" i="1"/>
  <c r="K467" i="1"/>
  <c r="K464" i="1"/>
  <c r="K465" i="1"/>
  <c r="K462" i="1"/>
  <c r="K463" i="1"/>
  <c r="K460" i="1"/>
  <c r="K461" i="1"/>
  <c r="K458" i="1"/>
  <c r="K459" i="1"/>
  <c r="K457" i="1"/>
  <c r="K456" i="1"/>
  <c r="K455" i="1"/>
  <c r="K454" i="1"/>
  <c r="K452" i="1"/>
  <c r="K453" i="1"/>
  <c r="K450" i="1"/>
  <c r="K451" i="1"/>
  <c r="K448" i="1"/>
  <c r="K449" i="1"/>
  <c r="K446" i="1"/>
  <c r="K447" i="1"/>
  <c r="K444" i="1"/>
  <c r="K445" i="1"/>
  <c r="K442" i="1"/>
  <c r="K443" i="1"/>
  <c r="K440" i="1"/>
  <c r="K441" i="1"/>
  <c r="K438" i="1"/>
  <c r="K439" i="1"/>
  <c r="K436" i="1"/>
  <c r="K437" i="1"/>
  <c r="K434" i="1"/>
  <c r="K435" i="1"/>
  <c r="K432" i="1"/>
  <c r="K433" i="1"/>
  <c r="K430" i="1"/>
  <c r="K431" i="1"/>
  <c r="K429" i="1"/>
  <c r="K428" i="1"/>
  <c r="K426" i="1"/>
  <c r="K427" i="1"/>
  <c r="K424" i="1"/>
  <c r="K425" i="1"/>
  <c r="K422" i="1"/>
  <c r="K423" i="1"/>
  <c r="K420" i="1"/>
  <c r="K421" i="1"/>
  <c r="K417" i="1"/>
  <c r="K416" i="1"/>
  <c r="K419" i="1"/>
  <c r="K418" i="1"/>
  <c r="K414" i="1"/>
  <c r="K415" i="1"/>
  <c r="K412" i="1"/>
  <c r="K413" i="1"/>
  <c r="K411" i="1"/>
  <c r="K410" i="1"/>
  <c r="K408" i="1"/>
  <c r="K409" i="1"/>
  <c r="K406" i="1"/>
  <c r="K407" i="1"/>
  <c r="K404" i="1"/>
  <c r="K405" i="1"/>
  <c r="K402" i="1"/>
  <c r="K403" i="1"/>
  <c r="K400" i="1"/>
  <c r="K401" i="1"/>
  <c r="K399" i="1"/>
  <c r="K398" i="1"/>
  <c r="K396" i="1"/>
  <c r="K397" i="1"/>
  <c r="K394" i="1"/>
  <c r="K395" i="1"/>
  <c r="K392" i="1"/>
  <c r="K393" i="1"/>
  <c r="K391" i="1"/>
  <c r="K390" i="1"/>
  <c r="K388" i="1"/>
  <c r="K389" i="1"/>
  <c r="K386" i="1"/>
  <c r="K387" i="1"/>
  <c r="K385" i="1"/>
  <c r="K384" i="1"/>
  <c r="K383" i="1"/>
  <c r="K382" i="1"/>
  <c r="K380" i="1"/>
  <c r="K381" i="1"/>
  <c r="K378" i="1"/>
  <c r="K379" i="1"/>
  <c r="K376" i="1"/>
  <c r="K377" i="1"/>
  <c r="K374" i="1"/>
  <c r="K375" i="1"/>
  <c r="K372" i="1"/>
  <c r="K373" i="1"/>
  <c r="K370" i="1"/>
  <c r="K371" i="1"/>
  <c r="K368" i="1"/>
  <c r="K369" i="1"/>
  <c r="K366" i="1"/>
  <c r="K367" i="1"/>
  <c r="K364" i="1"/>
  <c r="K365" i="1"/>
  <c r="K363" i="1"/>
  <c r="K362" i="1"/>
  <c r="K361" i="1"/>
  <c r="K360" i="1"/>
  <c r="K358" i="1"/>
  <c r="K359" i="1"/>
  <c r="K357" i="1"/>
  <c r="K356" i="1"/>
  <c r="K354" i="1"/>
  <c r="K355" i="1"/>
  <c r="K352" i="1"/>
  <c r="K353" i="1"/>
  <c r="K350" i="1"/>
  <c r="K351" i="1"/>
  <c r="K348" i="1"/>
  <c r="K349" i="1"/>
  <c r="K346" i="1"/>
  <c r="K347" i="1"/>
  <c r="K345" i="1"/>
  <c r="K344" i="1"/>
  <c r="K343" i="1"/>
  <c r="K342" i="1"/>
  <c r="K340" i="1"/>
  <c r="K341" i="1"/>
  <c r="K338" i="1"/>
  <c r="K339" i="1"/>
  <c r="K336" i="1"/>
  <c r="K337" i="1"/>
  <c r="K334" i="1"/>
  <c r="K335" i="1"/>
  <c r="K332" i="1"/>
  <c r="K333" i="1"/>
  <c r="K330" i="1"/>
  <c r="K331" i="1"/>
  <c r="K328" i="1"/>
  <c r="K329" i="1"/>
  <c r="K326" i="1"/>
  <c r="K327" i="1"/>
  <c r="K324" i="1"/>
  <c r="K325" i="1"/>
  <c r="K322" i="1"/>
  <c r="K323" i="1"/>
  <c r="K320" i="1"/>
  <c r="K321" i="1"/>
  <c r="K318" i="1"/>
  <c r="K319" i="1"/>
  <c r="K316" i="1"/>
  <c r="K317" i="1"/>
  <c r="K314" i="1"/>
  <c r="K315" i="1"/>
  <c r="K312" i="1"/>
  <c r="K313" i="1"/>
  <c r="K310" i="1"/>
  <c r="K311" i="1"/>
  <c r="K308" i="1"/>
  <c r="K309" i="1"/>
  <c r="K307" i="1"/>
  <c r="K306" i="1"/>
  <c r="K305" i="1"/>
  <c r="K304" i="1"/>
  <c r="K302" i="1"/>
  <c r="K303" i="1"/>
  <c r="K300" i="1"/>
  <c r="K301" i="1"/>
  <c r="K299" i="1"/>
  <c r="K298" i="1"/>
  <c r="K296" i="1"/>
  <c r="K297" i="1"/>
  <c r="K294" i="1"/>
  <c r="K295" i="1"/>
  <c r="K292" i="1"/>
  <c r="K293" i="1"/>
  <c r="K290" i="1"/>
  <c r="K291" i="1"/>
  <c r="K288" i="1"/>
  <c r="K289" i="1"/>
  <c r="K286" i="1"/>
  <c r="K287" i="1"/>
  <c r="K284" i="1"/>
  <c r="K285" i="1"/>
  <c r="K282" i="1"/>
  <c r="K283" i="1"/>
  <c r="K281" i="1"/>
  <c r="K280" i="1"/>
  <c r="K278" i="1"/>
  <c r="K279" i="1"/>
  <c r="K276" i="1"/>
  <c r="K277" i="1"/>
  <c r="K274" i="1"/>
  <c r="K275" i="1"/>
  <c r="K273" i="1"/>
  <c r="K272" i="1"/>
  <c r="K270" i="1"/>
  <c r="K271" i="1"/>
  <c r="K268" i="1"/>
  <c r="K269" i="1"/>
  <c r="K266" i="1"/>
  <c r="K267" i="1"/>
  <c r="K264" i="1"/>
  <c r="K265" i="1"/>
  <c r="K262" i="1"/>
  <c r="K263" i="1"/>
  <c r="K260" i="1"/>
  <c r="K261" i="1"/>
  <c r="K258" i="1"/>
  <c r="K259" i="1"/>
  <c r="K256" i="1"/>
  <c r="K257" i="1"/>
  <c r="K254" i="1"/>
  <c r="K255" i="1"/>
  <c r="K252" i="1"/>
  <c r="K253" i="1"/>
  <c r="K250" i="1"/>
  <c r="K251" i="1"/>
  <c r="K248" i="1"/>
  <c r="K249" i="1"/>
  <c r="K246" i="1"/>
  <c r="K247" i="1"/>
  <c r="K244" i="1"/>
  <c r="K245" i="1"/>
  <c r="K242" i="1"/>
  <c r="K243" i="1"/>
  <c r="K240" i="1"/>
  <c r="K241" i="1"/>
  <c r="K238" i="1"/>
  <c r="K239" i="1"/>
  <c r="K236" i="1"/>
  <c r="K237" i="1"/>
  <c r="K234" i="1"/>
  <c r="K235" i="1"/>
  <c r="K233" i="1"/>
  <c r="K232" i="1"/>
  <c r="K230" i="1"/>
  <c r="K231" i="1"/>
  <c r="K228" i="1"/>
  <c r="K229" i="1"/>
  <c r="K226" i="1"/>
  <c r="K227" i="1"/>
  <c r="K224" i="1"/>
  <c r="K225" i="1"/>
  <c r="K222" i="1"/>
  <c r="K223" i="1"/>
  <c r="K220" i="1"/>
  <c r="K221" i="1"/>
  <c r="K218" i="1"/>
  <c r="K219" i="1"/>
  <c r="K216" i="1"/>
  <c r="K217" i="1"/>
  <c r="K214" i="1"/>
  <c r="K215" i="1"/>
  <c r="K212" i="1"/>
  <c r="K213" i="1"/>
  <c r="K210" i="1"/>
  <c r="K211" i="1"/>
  <c r="K208" i="1"/>
  <c r="K209" i="1"/>
  <c r="K206" i="1"/>
  <c r="K207" i="1"/>
  <c r="K204" i="1"/>
  <c r="K205" i="1"/>
  <c r="K203" i="1"/>
  <c r="K202" i="1"/>
  <c r="K200" i="1"/>
  <c r="K201" i="1"/>
  <c r="K198" i="1"/>
  <c r="K199" i="1"/>
  <c r="K196" i="1"/>
  <c r="K197" i="1"/>
  <c r="K194" i="1"/>
  <c r="K195" i="1"/>
  <c r="K192" i="1"/>
  <c r="K193" i="1"/>
  <c r="K190" i="1"/>
  <c r="K191" i="1"/>
  <c r="K188" i="1"/>
  <c r="K189" i="1"/>
  <c r="K186" i="1"/>
  <c r="K187" i="1"/>
  <c r="K184" i="1"/>
  <c r="K185" i="1"/>
  <c r="K182" i="1"/>
  <c r="K183" i="1"/>
  <c r="K181" i="1"/>
  <c r="K180" i="1"/>
  <c r="K178" i="1"/>
  <c r="K179" i="1"/>
  <c r="K176" i="1"/>
  <c r="K177" i="1"/>
  <c r="K174" i="1"/>
  <c r="K175" i="1"/>
  <c r="K173" i="1"/>
  <c r="K172" i="1"/>
  <c r="K170" i="1"/>
  <c r="K171" i="1"/>
  <c r="K168" i="1"/>
  <c r="K169" i="1"/>
  <c r="K167" i="1"/>
  <c r="K166" i="1"/>
  <c r="K164" i="1"/>
  <c r="K165" i="1"/>
  <c r="K162" i="1"/>
  <c r="K163" i="1"/>
  <c r="K160" i="1"/>
  <c r="K161" i="1"/>
  <c r="K158" i="1"/>
  <c r="K159" i="1"/>
  <c r="K156" i="1"/>
  <c r="K157" i="1"/>
  <c r="K154" i="1"/>
  <c r="K155" i="1"/>
  <c r="K152" i="1"/>
  <c r="K153" i="1"/>
  <c r="K150" i="1"/>
  <c r="K151" i="1"/>
  <c r="K148" i="1"/>
  <c r="K149" i="1"/>
  <c r="K146" i="1"/>
  <c r="K147" i="1"/>
  <c r="K144" i="1"/>
  <c r="K145" i="1"/>
  <c r="K142" i="1"/>
  <c r="K143" i="1"/>
  <c r="K140" i="1"/>
  <c r="K141" i="1"/>
  <c r="K138" i="1"/>
  <c r="K139" i="1"/>
  <c r="K137" i="1"/>
  <c r="K136" i="1"/>
  <c r="K134" i="1"/>
  <c r="K135" i="1"/>
  <c r="K132" i="1"/>
  <c r="K133" i="1"/>
  <c r="K131" i="1"/>
  <c r="K130" i="1"/>
  <c r="K128" i="1"/>
  <c r="K129" i="1"/>
  <c r="K126" i="1"/>
  <c r="K127" i="1"/>
  <c r="K125" i="1"/>
  <c r="K124" i="1"/>
  <c r="K122" i="1"/>
  <c r="K123" i="1"/>
  <c r="K120" i="1"/>
  <c r="K121" i="1"/>
  <c r="K118" i="1"/>
  <c r="K119" i="1"/>
  <c r="K117" i="1"/>
  <c r="K116" i="1"/>
  <c r="K114" i="1"/>
  <c r="K115" i="1"/>
  <c r="K112" i="1"/>
  <c r="K113" i="1"/>
  <c r="K110" i="1"/>
  <c r="K111" i="1"/>
  <c r="K109" i="1"/>
  <c r="K108" i="1"/>
  <c r="K106" i="1"/>
  <c r="K107" i="1"/>
  <c r="K104" i="1"/>
  <c r="K105" i="1"/>
  <c r="K102" i="1"/>
  <c r="K103" i="1"/>
  <c r="K100" i="1"/>
  <c r="K101" i="1"/>
  <c r="K98" i="1"/>
  <c r="K99" i="1"/>
  <c r="K97" i="1"/>
  <c r="K96" i="1"/>
  <c r="K94" i="1"/>
  <c r="K95" i="1"/>
  <c r="K92" i="1"/>
  <c r="K93" i="1"/>
  <c r="K90" i="1"/>
  <c r="K91" i="1"/>
  <c r="K88" i="1"/>
  <c r="K89" i="1"/>
  <c r="K87" i="1"/>
  <c r="K86" i="1"/>
  <c r="K84" i="1"/>
  <c r="K85" i="1"/>
  <c r="K82" i="1"/>
  <c r="K83" i="1"/>
  <c r="K80" i="1"/>
  <c r="K81" i="1"/>
  <c r="K79" i="1"/>
  <c r="K78" i="1"/>
  <c r="K76" i="1"/>
  <c r="K77" i="1"/>
  <c r="K75" i="1"/>
  <c r="K74" i="1"/>
  <c r="K72" i="1"/>
  <c r="K73" i="1"/>
  <c r="K70" i="1"/>
  <c r="K71" i="1"/>
  <c r="K69" i="1"/>
  <c r="K68" i="1"/>
  <c r="K66" i="1"/>
  <c r="K67" i="1"/>
  <c r="K64" i="1"/>
  <c r="K65" i="1"/>
  <c r="K62" i="1"/>
  <c r="K63" i="1"/>
  <c r="K60" i="1"/>
  <c r="K61" i="1"/>
  <c r="K58" i="1"/>
  <c r="K59" i="1"/>
  <c r="K56" i="1"/>
  <c r="K57" i="1"/>
  <c r="K54" i="1"/>
  <c r="K55" i="1"/>
  <c r="K52" i="1"/>
  <c r="K53" i="1"/>
  <c r="K51" i="1"/>
  <c r="K50" i="1"/>
  <c r="K48" i="1"/>
  <c r="K49" i="1"/>
  <c r="K46" i="1"/>
  <c r="K47" i="1"/>
  <c r="K44" i="1"/>
  <c r="K45" i="1"/>
  <c r="K42" i="1"/>
  <c r="K43" i="1"/>
  <c r="K40" i="1"/>
  <c r="K41" i="1"/>
  <c r="K38" i="1"/>
  <c r="K39" i="1"/>
  <c r="K37" i="1"/>
  <c r="K36" i="1"/>
  <c r="K34" i="1"/>
  <c r="K35" i="1"/>
  <c r="K32" i="1"/>
  <c r="K33" i="1"/>
  <c r="K30" i="1"/>
  <c r="K31" i="1"/>
  <c r="K28" i="1"/>
  <c r="K29" i="1"/>
  <c r="K26" i="1"/>
  <c r="K27" i="1"/>
  <c r="K24" i="1"/>
  <c r="K25" i="1"/>
  <c r="K22" i="1"/>
  <c r="K23" i="1"/>
  <c r="K20" i="1"/>
  <c r="K21" i="1"/>
  <c r="K18" i="1"/>
  <c r="K19" i="1"/>
  <c r="K16" i="1"/>
  <c r="K17" i="1"/>
  <c r="K14" i="1"/>
  <c r="K15" i="1"/>
  <c r="K12" i="1"/>
  <c r="K13" i="1"/>
  <c r="K10" i="1"/>
  <c r="K11" i="1"/>
  <c r="K8" i="1"/>
  <c r="K9" i="1"/>
  <c r="K6" i="1"/>
  <c r="K7" i="1"/>
  <c r="K4" i="1"/>
  <c r="K5" i="1"/>
  <c r="K2" i="1"/>
  <c r="K1280" i="1"/>
  <c r="K3" i="1"/>
</calcChain>
</file>

<file path=xl/sharedStrings.xml><?xml version="1.0" encoding="utf-8"?>
<sst xmlns="http://schemas.openxmlformats.org/spreadsheetml/2006/main" count="3297" uniqueCount="658">
  <si>
    <t>tax_name</t>
  </si>
  <si>
    <t>Status</t>
  </si>
  <si>
    <t>Taxon</t>
  </si>
  <si>
    <t>All Records Mean</t>
  </si>
  <si>
    <t>All Records StdDev</t>
  </si>
  <si>
    <t>Reporting Records Mean</t>
  </si>
  <si>
    <t>Reporting Records StdDev</t>
  </si>
  <si>
    <t>Reporting Records Percentile Mean</t>
  </si>
  <si>
    <t>Reporting Records Percentile StdDev</t>
  </si>
  <si>
    <t>Obs</t>
  </si>
  <si>
    <t>Abiotrophia</t>
  </si>
  <si>
    <t>Without Symptom</t>
  </si>
  <si>
    <t>With Symptom</t>
  </si>
  <si>
    <t>Absiella</t>
  </si>
  <si>
    <t>Acetivibrio</t>
  </si>
  <si>
    <t>Acetobacterium</t>
  </si>
  <si>
    <t>Acetohalobium</t>
  </si>
  <si>
    <t>Acetomicrobium</t>
  </si>
  <si>
    <t>Acholeplasma</t>
  </si>
  <si>
    <t>Achromatium</t>
  </si>
  <si>
    <t>Achromobacter</t>
  </si>
  <si>
    <t>Acidaminobacter</t>
  </si>
  <si>
    <t>Acidaminococcus</t>
  </si>
  <si>
    <t>Acidimicrobium</t>
  </si>
  <si>
    <t>Acidiphilium</t>
  </si>
  <si>
    <t>Acidipropionibacterium</t>
  </si>
  <si>
    <t>Acidovorax</t>
  </si>
  <si>
    <t>Acinetobacter</t>
  </si>
  <si>
    <t>Actinobacillus</t>
  </si>
  <si>
    <t>Actinobaculum</t>
  </si>
  <si>
    <t>Actinocatenispora</t>
  </si>
  <si>
    <t>Actinomadura</t>
  </si>
  <si>
    <t>Actinomyces</t>
  </si>
  <si>
    <t>Actinoplanes</t>
  </si>
  <si>
    <t>Actinopolymorpha</t>
  </si>
  <si>
    <t>Actinopolyspora</t>
  </si>
  <si>
    <t>Actinotignum</t>
  </si>
  <si>
    <t>Adlercreutzia</t>
  </si>
  <si>
    <t>Aerococcus</t>
  </si>
  <si>
    <t>Aeromicrobium</t>
  </si>
  <si>
    <t>Aggregatibacter</t>
  </si>
  <si>
    <t>Agrobacterium</t>
  </si>
  <si>
    <t>Agrococcus</t>
  </si>
  <si>
    <t>Agromyces</t>
  </si>
  <si>
    <t>Akkermansia</t>
  </si>
  <si>
    <t>Alcanivorax</t>
  </si>
  <si>
    <t>Aliarcobacter</t>
  </si>
  <si>
    <t>Alishewanella</t>
  </si>
  <si>
    <t>Alkalibacillus</t>
  </si>
  <si>
    <t>Alkalibacterium</t>
  </si>
  <si>
    <t>Alkalihalobacillus</t>
  </si>
  <si>
    <t>Alkaliphilus</t>
  </si>
  <si>
    <t>Allobaculum</t>
  </si>
  <si>
    <t>Allochromatium</t>
  </si>
  <si>
    <t>Allohahella</t>
  </si>
  <si>
    <t>Allomuricauda</t>
  </si>
  <si>
    <t>Alloscardovia</t>
  </si>
  <si>
    <t>Alteracholeplasma</t>
  </si>
  <si>
    <t>Amaricoccus</t>
  </si>
  <si>
    <t>Amedibacillus</t>
  </si>
  <si>
    <t>Aminiphilus</t>
  </si>
  <si>
    <t>Aminobacter</t>
  </si>
  <si>
    <t>Aminobacterium</t>
  </si>
  <si>
    <t>Ammonifex</t>
  </si>
  <si>
    <t>Ammoniphilus</t>
  </si>
  <si>
    <t>Amphritea</t>
  </si>
  <si>
    <t>Amycolatopsis</t>
  </si>
  <si>
    <t>Anaerobacillus</t>
  </si>
  <si>
    <t>Anaerobranca</t>
  </si>
  <si>
    <t>Anaerococcus</t>
  </si>
  <si>
    <t>Anaerofilum</t>
  </si>
  <si>
    <t>Anaerofustis</t>
  </si>
  <si>
    <t>Anaerolinea</t>
  </si>
  <si>
    <t>Anaeromusa</t>
  </si>
  <si>
    <t>Anaeroplasma</t>
  </si>
  <si>
    <t>Anaerostipes</t>
  </si>
  <si>
    <t>Anaerotruncus</t>
  </si>
  <si>
    <t>Anaerovibrio</t>
  </si>
  <si>
    <t>Anoxybacillus</t>
  </si>
  <si>
    <t>Aquitalea</t>
  </si>
  <si>
    <t>NULL</t>
  </si>
  <si>
    <t>Arcanobacterium</t>
  </si>
  <si>
    <t>Arcobacter</t>
  </si>
  <si>
    <t>Arcobacter group</t>
  </si>
  <si>
    <t>Arsenophonus</t>
  </si>
  <si>
    <t>Arthrobacter</t>
  </si>
  <si>
    <t>Arthrospira</t>
  </si>
  <si>
    <t>Asticcacaulis</t>
  </si>
  <si>
    <t>Atopobium</t>
  </si>
  <si>
    <t>Aurantimonas</t>
  </si>
  <si>
    <t>Avibacterium</t>
  </si>
  <si>
    <t>Azoarcus</t>
  </si>
  <si>
    <t>Azospirillum</t>
  </si>
  <si>
    <t>Bacillus</t>
  </si>
  <si>
    <t>Bacteroides</t>
  </si>
  <si>
    <t>Balneola</t>
  </si>
  <si>
    <t>Bartonella</t>
  </si>
  <si>
    <t>Bdellovibrio</t>
  </si>
  <si>
    <t>Bergeyella</t>
  </si>
  <si>
    <t>Bifidobacterium</t>
  </si>
  <si>
    <t>Bilophila</t>
  </si>
  <si>
    <t>Blastococcus</t>
  </si>
  <si>
    <t>Blastomonas</t>
  </si>
  <si>
    <t>Blautia</t>
  </si>
  <si>
    <t>Borrelia</t>
  </si>
  <si>
    <t>Brachybacterium</t>
  </si>
  <si>
    <t>Brachyspira</t>
  </si>
  <si>
    <t>Bradyrhizobium</t>
  </si>
  <si>
    <t>Brenneria</t>
  </si>
  <si>
    <t>Brevibacillus</t>
  </si>
  <si>
    <t>Brevibacterium</t>
  </si>
  <si>
    <t>Brevundimonas</t>
  </si>
  <si>
    <t>Brochothrix</t>
  </si>
  <si>
    <t>Bulleidia</t>
  </si>
  <si>
    <t>Burkholderia</t>
  </si>
  <si>
    <t>Butyricimonas</t>
  </si>
  <si>
    <t>Butyrivibrio</t>
  </si>
  <si>
    <t>Caldanaerobacter</t>
  </si>
  <si>
    <t>Caldicellulosiruptor</t>
  </si>
  <si>
    <t>Caldilinea</t>
  </si>
  <si>
    <t>Caldithrix</t>
  </si>
  <si>
    <t>Caloramator</t>
  </si>
  <si>
    <t>Calothrix</t>
  </si>
  <si>
    <t>Caminicella</t>
  </si>
  <si>
    <t>Campylobacter</t>
  </si>
  <si>
    <t>Candidatus Amoebophilus</t>
  </si>
  <si>
    <t>Candidatus Azobacteroides</t>
  </si>
  <si>
    <t>Candidatus Blochmannia</t>
  </si>
  <si>
    <t>Candidatus Contubernalis</t>
  </si>
  <si>
    <t>Candidatus Endobugula</t>
  </si>
  <si>
    <t>Candidatus Glomeribacter</t>
  </si>
  <si>
    <t>Candidatus Phlomobacter</t>
  </si>
  <si>
    <t>Candidatus Phytoplasma</t>
  </si>
  <si>
    <t>Candidatus Regiella</t>
  </si>
  <si>
    <t>Candidatus Rhabdochlamydia</t>
  </si>
  <si>
    <t>Candidatus Scalindua</t>
  </si>
  <si>
    <t>Candidatus Tammella</t>
  </si>
  <si>
    <t>Capnocytophaga</t>
  </si>
  <si>
    <t>Carboxydocella</t>
  </si>
  <si>
    <t>Cardiobacterium</t>
  </si>
  <si>
    <t>Carnobacterium</t>
  </si>
  <si>
    <t>Catenibacterium</t>
  </si>
  <si>
    <t>Catonella</t>
  </si>
  <si>
    <t>Caulobacter</t>
  </si>
  <si>
    <t>Cellulomonas</t>
  </si>
  <si>
    <t>Cellvibrio</t>
  </si>
  <si>
    <t>Cerasicoccus</t>
  </si>
  <si>
    <t>Cetobacterium</t>
  </si>
  <si>
    <t>Chelonobacter</t>
  </si>
  <si>
    <t>Chitinophaga</t>
  </si>
  <si>
    <t>Chlorobaculum</t>
  </si>
  <si>
    <t>Chondromyces</t>
  </si>
  <si>
    <t>Christiangramia</t>
  </si>
  <si>
    <t>Chromatium</t>
  </si>
  <si>
    <t>Chromobacterium</t>
  </si>
  <si>
    <t>Chroococcus</t>
  </si>
  <si>
    <t>Chryseobacterium</t>
  </si>
  <si>
    <t>Chthoniobacter</t>
  </si>
  <si>
    <t>Citrobacter</t>
  </si>
  <si>
    <t>Cloacibacillus</t>
  </si>
  <si>
    <t>Clostridium</t>
  </si>
  <si>
    <t>Cohnella</t>
  </si>
  <si>
    <t>Collinsella</t>
  </si>
  <si>
    <t>Comamonas</t>
  </si>
  <si>
    <t>Companilactobacillus</t>
  </si>
  <si>
    <t>Coprobacillus</t>
  </si>
  <si>
    <t>Coprococcus</t>
  </si>
  <si>
    <t>Coprothermobacter</t>
  </si>
  <si>
    <t>Coraliomargarita</t>
  </si>
  <si>
    <t>Coriobacterium</t>
  </si>
  <si>
    <t>Corynebacterium</t>
  </si>
  <si>
    <t>Curtobacterium</t>
  </si>
  <si>
    <t>Curvibacter</t>
  </si>
  <si>
    <t>Cyanobacterium</t>
  </si>
  <si>
    <t>Cycloclasticus</t>
  </si>
  <si>
    <t>Cystobacter</t>
  </si>
  <si>
    <t>Cytobacillus</t>
  </si>
  <si>
    <t>Dactylosporangium</t>
  </si>
  <si>
    <t>Dechloromonas</t>
  </si>
  <si>
    <t>Deferribacter</t>
  </si>
  <si>
    <t>Dehalobacterium</t>
  </si>
  <si>
    <t>Dehalogenimonas</t>
  </si>
  <si>
    <t>Deinococcus</t>
  </si>
  <si>
    <t>Delftia</t>
  </si>
  <si>
    <t>Demequina</t>
  </si>
  <si>
    <t>Denitratisoma</t>
  </si>
  <si>
    <t>Dermabacter</t>
  </si>
  <si>
    <t>Desulfacinum</t>
  </si>
  <si>
    <t>Desulfitobacterium</t>
  </si>
  <si>
    <t>Desulfobacter</t>
  </si>
  <si>
    <t>Desulfofarcimen</t>
  </si>
  <si>
    <t>Desulfofrigus</t>
  </si>
  <si>
    <t>Desulfofundulus</t>
  </si>
  <si>
    <t>Desulfohalotomaculum</t>
  </si>
  <si>
    <t>Desulfomicrobium</t>
  </si>
  <si>
    <t>Desulfomonile</t>
  </si>
  <si>
    <t>Desulfonatronovibrio</t>
  </si>
  <si>
    <t>Desulfonatronum</t>
  </si>
  <si>
    <t>Desulfonauticus</t>
  </si>
  <si>
    <t>Desulfosarcina</t>
  </si>
  <si>
    <t>Desulfosporosinus</t>
  </si>
  <si>
    <t>Desulfotomaculum</t>
  </si>
  <si>
    <t>Desulfovibrio</t>
  </si>
  <si>
    <t>Desulfurispirillum</t>
  </si>
  <si>
    <t>Desulfurispora</t>
  </si>
  <si>
    <t>Desulfuromonas</t>
  </si>
  <si>
    <t>Desulfuromusa</t>
  </si>
  <si>
    <t>Dethiobacter</t>
  </si>
  <si>
    <t>Dethiosulfovibrio</t>
  </si>
  <si>
    <t>Devosia</t>
  </si>
  <si>
    <t>Dialister</t>
  </si>
  <si>
    <t>Dickeya</t>
  </si>
  <si>
    <t>Dietzia</t>
  </si>
  <si>
    <t>Dokdonella</t>
  </si>
  <si>
    <t>Dolichospermum</t>
  </si>
  <si>
    <t>Dorea</t>
  </si>
  <si>
    <t>Dyadobacter</t>
  </si>
  <si>
    <t>Dysgonomonas</t>
  </si>
  <si>
    <t>Ectothiorhodospira</t>
  </si>
  <si>
    <t>Edaphobacter</t>
  </si>
  <si>
    <t>Edwardsiella</t>
  </si>
  <si>
    <t>Eggerthella</t>
  </si>
  <si>
    <t>Ehrlichia</t>
  </si>
  <si>
    <t>Eikenella</t>
  </si>
  <si>
    <t>Emticicia</t>
  </si>
  <si>
    <t>Enhydrobacter</t>
  </si>
  <si>
    <t>Enterobacter</t>
  </si>
  <si>
    <t>Enterococcus</t>
  </si>
  <si>
    <t>Erwinia</t>
  </si>
  <si>
    <t>Erysipelothrix</t>
  </si>
  <si>
    <t>Erythrobacter</t>
  </si>
  <si>
    <t>Erythromicrobium</t>
  </si>
  <si>
    <t>Escherichia</t>
  </si>
  <si>
    <t>Ethanoligenens</t>
  </si>
  <si>
    <t>Eubacterium</t>
  </si>
  <si>
    <t>Euzebya</t>
  </si>
  <si>
    <t>Exiguobacterium</t>
  </si>
  <si>
    <t>Facklamia</t>
  </si>
  <si>
    <t>Faecalibacterium</t>
  </si>
  <si>
    <t>Faecalitalea</t>
  </si>
  <si>
    <t>Ferrimicrobium</t>
  </si>
  <si>
    <t>Ferrimonas</t>
  </si>
  <si>
    <t>Fervidobacterium</t>
  </si>
  <si>
    <t>Fibrobacter</t>
  </si>
  <si>
    <t>Filifactor</t>
  </si>
  <si>
    <t>Finegoldia</t>
  </si>
  <si>
    <t>Flammeovirga</t>
  </si>
  <si>
    <t>Flavisolibacter</t>
  </si>
  <si>
    <t>Flavobacterium</t>
  </si>
  <si>
    <t>Francisella</t>
  </si>
  <si>
    <t>Friedmanniella</t>
  </si>
  <si>
    <t>Fructilactobacillus</t>
  </si>
  <si>
    <t>Fructobacillus</t>
  </si>
  <si>
    <t>Furfurilactobacillus</t>
  </si>
  <si>
    <t>Fusibacter</t>
  </si>
  <si>
    <t>Fusobacterium</t>
  </si>
  <si>
    <t>Gallibacterium</t>
  </si>
  <si>
    <t>Gallionella</t>
  </si>
  <si>
    <t>Gardnerella</t>
  </si>
  <si>
    <t>Gemella</t>
  </si>
  <si>
    <t>Geobacillus</t>
  </si>
  <si>
    <t>Geobacter</t>
  </si>
  <si>
    <t>Georgenia</t>
  </si>
  <si>
    <t>Geothrix</t>
  </si>
  <si>
    <t>Giesbergeria</t>
  </si>
  <si>
    <t>Gillisia</t>
  </si>
  <si>
    <t>Glaciecola</t>
  </si>
  <si>
    <t>Gleimia</t>
  </si>
  <si>
    <t>Gluconobacter</t>
  </si>
  <si>
    <t>Glutamicibacter</t>
  </si>
  <si>
    <t>Glycomyces</t>
  </si>
  <si>
    <t>Gordonia</t>
  </si>
  <si>
    <t>Granulicatella</t>
  </si>
  <si>
    <t>Granulicella</t>
  </si>
  <si>
    <t>Gulosibacter</t>
  </si>
  <si>
    <t>Guyparkeria</t>
  </si>
  <si>
    <t>Haemophilus</t>
  </si>
  <si>
    <t>Hahella</t>
  </si>
  <si>
    <t>Halanaerobacter</t>
  </si>
  <si>
    <t>Halanaerobium</t>
  </si>
  <si>
    <t>Haliangium</t>
  </si>
  <si>
    <t>Halochromatium</t>
  </si>
  <si>
    <t>Halomonas</t>
  </si>
  <si>
    <t>Halorhodospira</t>
  </si>
  <si>
    <t>Halothiobacillus</t>
  </si>
  <si>
    <t>Haploplasma</t>
  </si>
  <si>
    <t>Hathewaya</t>
  </si>
  <si>
    <t>Helcococcus</t>
  </si>
  <si>
    <t>Helicobacter</t>
  </si>
  <si>
    <t>Heliorestis</t>
  </si>
  <si>
    <t>Herbaspirillum</t>
  </si>
  <si>
    <t>Herminiimonas</t>
  </si>
  <si>
    <t>Holdemanella</t>
  </si>
  <si>
    <t>Holdemania</t>
  </si>
  <si>
    <t>Hungateiclostridium</t>
  </si>
  <si>
    <t>Hydrocarboniphaga</t>
  </si>
  <si>
    <t>Hydrocoleum</t>
  </si>
  <si>
    <t>Hydrogenophaga</t>
  </si>
  <si>
    <t>Hydrogenophilus</t>
  </si>
  <si>
    <t>Hydrogenovibrio</t>
  </si>
  <si>
    <t>Hymenobacter</t>
  </si>
  <si>
    <t>Hyphomicrobium</t>
  </si>
  <si>
    <t>Hyphomonas</t>
  </si>
  <si>
    <t>Idiomarina</t>
  </si>
  <si>
    <t>Ignavibacterium</t>
  </si>
  <si>
    <t>Insolitispirillum</t>
  </si>
  <si>
    <t>Janthinobacterium</t>
  </si>
  <si>
    <t>Jeotgalicoccus</t>
  </si>
  <si>
    <t>Jiangella</t>
  </si>
  <si>
    <t>Johnsonella</t>
  </si>
  <si>
    <t>Jonesia</t>
  </si>
  <si>
    <t>Kineosporia</t>
  </si>
  <si>
    <t>Kingella</t>
  </si>
  <si>
    <t>Kitasatospora</t>
  </si>
  <si>
    <t>Klebsiella</t>
  </si>
  <si>
    <t>Kocuria</t>
  </si>
  <si>
    <t>Kosakonia</t>
  </si>
  <si>
    <t>Kosmotoga</t>
  </si>
  <si>
    <t>Kribbella</t>
  </si>
  <si>
    <t>Kushneria</t>
  </si>
  <si>
    <t>Laceyella</t>
  </si>
  <si>
    <t>Lachnobacterium</t>
  </si>
  <si>
    <t>Lachnospira</t>
  </si>
  <si>
    <t>Lacticaseibacillus</t>
  </si>
  <si>
    <t>Lactiplantibacillus</t>
  </si>
  <si>
    <t>Lactobacillus</t>
  </si>
  <si>
    <t>Lactococcus</t>
  </si>
  <si>
    <t>Lancefieldella</t>
  </si>
  <si>
    <t>Lautropia</t>
  </si>
  <si>
    <t>Legionella</t>
  </si>
  <si>
    <t>Lelliottia</t>
  </si>
  <si>
    <t>Lentibacillus</t>
  </si>
  <si>
    <t>Lentilactobacillus</t>
  </si>
  <si>
    <t>Leptolyngbya</t>
  </si>
  <si>
    <t>Leptospira</t>
  </si>
  <si>
    <t>Leptothrix</t>
  </si>
  <si>
    <t>Leptotrichia</t>
  </si>
  <si>
    <t>Leucobacter</t>
  </si>
  <si>
    <t>Leuconostoc</t>
  </si>
  <si>
    <t>Levilactobacillus</t>
  </si>
  <si>
    <t>Lewinella</t>
  </si>
  <si>
    <t>Liberibacter</t>
  </si>
  <si>
    <t>Ligilactobacillus</t>
  </si>
  <si>
    <t>Limnobacter</t>
  </si>
  <si>
    <t>Limnohabitans</t>
  </si>
  <si>
    <t>Limosilactobacillus</t>
  </si>
  <si>
    <t>Listeria</t>
  </si>
  <si>
    <t>Litorivicinus</t>
  </si>
  <si>
    <t>Luteibacter</t>
  </si>
  <si>
    <t>Luteimonas</t>
  </si>
  <si>
    <t>Luteolibacter</t>
  </si>
  <si>
    <t>Lutibacterium</t>
  </si>
  <si>
    <t>Lysinibacillus</t>
  </si>
  <si>
    <t>Lysobacter</t>
  </si>
  <si>
    <t>Macrococcus</t>
  </si>
  <si>
    <t>Malaciobacter</t>
  </si>
  <si>
    <t>Mannheimia</t>
  </si>
  <si>
    <t>Maricaulis</t>
  </si>
  <si>
    <t>Marichromatium</t>
  </si>
  <si>
    <t>Maridesulfovibrio</t>
  </si>
  <si>
    <t>Marinitoga</t>
  </si>
  <si>
    <t>Marinobacter</t>
  </si>
  <si>
    <t>Marinococcus</t>
  </si>
  <si>
    <t>Marinomonas</t>
  </si>
  <si>
    <t>Marinospirillum</t>
  </si>
  <si>
    <t>Mediterraneibacter</t>
  </si>
  <si>
    <t>Megamonas</t>
  </si>
  <si>
    <t>Megasphaera</t>
  </si>
  <si>
    <t>Meiothermus</t>
  </si>
  <si>
    <t>Melissococcus</t>
  </si>
  <si>
    <t>Mesoplasma</t>
  </si>
  <si>
    <t>Metabacillus</t>
  </si>
  <si>
    <t>Methanobrevibacter</t>
  </si>
  <si>
    <t>Methanosphaera</t>
  </si>
  <si>
    <t>Methylibium</t>
  </si>
  <si>
    <t>Methylobacillus</t>
  </si>
  <si>
    <t>Methylobacterium</t>
  </si>
  <si>
    <t>Methylocella</t>
  </si>
  <si>
    <t>Methylonatrum</t>
  </si>
  <si>
    <t>Methylophaga</t>
  </si>
  <si>
    <t>Methylosinus</t>
  </si>
  <si>
    <t>Methylotenera</t>
  </si>
  <si>
    <t>Methyloversatilis</t>
  </si>
  <si>
    <t>Microbacterium</t>
  </si>
  <si>
    <t>Micrococcus</t>
  </si>
  <si>
    <t>Microcoleus</t>
  </si>
  <si>
    <t>Micromonospora</t>
  </si>
  <si>
    <t>Microvirga</t>
  </si>
  <si>
    <t>Mitsuokella</t>
  </si>
  <si>
    <t>Mobiluncus</t>
  </si>
  <si>
    <t>Modestobacter</t>
  </si>
  <si>
    <t>Mogibacterium</t>
  </si>
  <si>
    <t>Moorella</t>
  </si>
  <si>
    <t>Moraxella</t>
  </si>
  <si>
    <t>Morganella</t>
  </si>
  <si>
    <t>Moryella</t>
  </si>
  <si>
    <t>Mycobacterium</t>
  </si>
  <si>
    <t>Mycolicibacterium</t>
  </si>
  <si>
    <t>Mycoplasma</t>
  </si>
  <si>
    <t>Mycoplasmopsis</t>
  </si>
  <si>
    <t>Myroides</t>
  </si>
  <si>
    <t>Nannocystis</t>
  </si>
  <si>
    <t>Natronincola</t>
  </si>
  <si>
    <t>Negativicoccus</t>
  </si>
  <si>
    <t>Neisseria</t>
  </si>
  <si>
    <t>Neorickettsia</t>
  </si>
  <si>
    <t>Nesterenkonia</t>
  </si>
  <si>
    <t>Nevskia</t>
  </si>
  <si>
    <t>Niabella</t>
  </si>
  <si>
    <t>Niastella</t>
  </si>
  <si>
    <t>Nisaea</t>
  </si>
  <si>
    <t>Nitrosococcus</t>
  </si>
  <si>
    <t>Nitrososphaera</t>
  </si>
  <si>
    <t>Nocardia</t>
  </si>
  <si>
    <t>Nocardioides</t>
  </si>
  <si>
    <t>Nodularia</t>
  </si>
  <si>
    <t>Nonomuraea</t>
  </si>
  <si>
    <t>Nostoc</t>
  </si>
  <si>
    <t>Novispirillum</t>
  </si>
  <si>
    <t>Novosphingobium</t>
  </si>
  <si>
    <t>Oceanisphaera</t>
  </si>
  <si>
    <t>Ochrobactrum</t>
  </si>
  <si>
    <t>Odoribacter</t>
  </si>
  <si>
    <t>Oenococcus</t>
  </si>
  <si>
    <t>Oleomonas</t>
  </si>
  <si>
    <t>Oligella</t>
  </si>
  <si>
    <t>Olivibacter</t>
  </si>
  <si>
    <t>Olsenella</t>
  </si>
  <si>
    <t>Opitutus</t>
  </si>
  <si>
    <t>Oribacterium</t>
  </si>
  <si>
    <t>Oscillatoria</t>
  </si>
  <si>
    <t>Oscillospira</t>
  </si>
  <si>
    <t>Oxalobacter</t>
  </si>
  <si>
    <t>Paenibacillus</t>
  </si>
  <si>
    <t>Paenisporosarcina</t>
  </si>
  <si>
    <t>Parabacteroides</t>
  </si>
  <si>
    <t>Paraburkholderia</t>
  </si>
  <si>
    <t>Paracoccus</t>
  </si>
  <si>
    <t>Parageobacillus</t>
  </si>
  <si>
    <t>Parapedobacter</t>
  </si>
  <si>
    <t>Paraprevotella</t>
  </si>
  <si>
    <t>Pararheinheimera</t>
  </si>
  <si>
    <t>Parascardovia</t>
  </si>
  <si>
    <t>Pasteurella</t>
  </si>
  <si>
    <t>Pasteuria</t>
  </si>
  <si>
    <t>Paucibacter</t>
  </si>
  <si>
    <t>Paucilactobacillus</t>
  </si>
  <si>
    <t>Pectinatus</t>
  </si>
  <si>
    <t>Pediococcus</t>
  </si>
  <si>
    <t>Pedobacter</t>
  </si>
  <si>
    <t>Pedomicrobium</t>
  </si>
  <si>
    <t>Pedosphaera</t>
  </si>
  <si>
    <t>Pelagicoccus</t>
  </si>
  <si>
    <t>Pelobacter</t>
  </si>
  <si>
    <t>Pelomonas</t>
  </si>
  <si>
    <t>Pelotomaculum</t>
  </si>
  <si>
    <t>Peptacetobacter</t>
  </si>
  <si>
    <t>Peptococcus</t>
  </si>
  <si>
    <t>Peptoniphilus</t>
  </si>
  <si>
    <t>Peptostreptococcus</t>
  </si>
  <si>
    <t>Petrotoga</t>
  </si>
  <si>
    <t>Phaeobacter</t>
  </si>
  <si>
    <t>Phascolarctobacterium</t>
  </si>
  <si>
    <t>Phenylobacterium</t>
  </si>
  <si>
    <t>Phocaeicola</t>
  </si>
  <si>
    <t>Phormidium</t>
  </si>
  <si>
    <t>Phyllobacterium</t>
  </si>
  <si>
    <t>Pigmentiphaga</t>
  </si>
  <si>
    <t>Pilimelia</t>
  </si>
  <si>
    <t>Planifilum</t>
  </si>
  <si>
    <t>Planococcus</t>
  </si>
  <si>
    <t>Planomicrobium</t>
  </si>
  <si>
    <t>Plesiomonas</t>
  </si>
  <si>
    <t>Pluralibacter</t>
  </si>
  <si>
    <t>Polaribacter</t>
  </si>
  <si>
    <t>Polaromonas</t>
  </si>
  <si>
    <t>Polynucleobacter</t>
  </si>
  <si>
    <t>Pontibacillus</t>
  </si>
  <si>
    <t>Pontibacter</t>
  </si>
  <si>
    <t>Porphyromonas</t>
  </si>
  <si>
    <t>Prevotella</t>
  </si>
  <si>
    <t>Propionibacterium</t>
  </si>
  <si>
    <t>Propionigenium</t>
  </si>
  <si>
    <t>Propionispora</t>
  </si>
  <si>
    <t>Propionivibrio</t>
  </si>
  <si>
    <t>Prosthecobacter</t>
  </si>
  <si>
    <t>Proteus</t>
  </si>
  <si>
    <t>Providencia</t>
  </si>
  <si>
    <t>Pseudidiomarina</t>
  </si>
  <si>
    <t>Pseudoalteromonas</t>
  </si>
  <si>
    <t>Pseudobutyrivibrio</t>
  </si>
  <si>
    <t>Pseudoclavibacter</t>
  </si>
  <si>
    <t>Pseudoclostridium</t>
  </si>
  <si>
    <t>Pseudomonas</t>
  </si>
  <si>
    <t>Pseudonocardia</t>
  </si>
  <si>
    <t>Pseudoramibacter</t>
  </si>
  <si>
    <t>Pseudoxanthomonas</t>
  </si>
  <si>
    <t>Psychrobacter</t>
  </si>
  <si>
    <t>Psychroflexus</t>
  </si>
  <si>
    <t>Psychromonas</t>
  </si>
  <si>
    <t>Puniceicoccus</t>
  </si>
  <si>
    <t>Pyramidobacter</t>
  </si>
  <si>
    <t>Qipengyuania</t>
  </si>
  <si>
    <t>Ralstonia</t>
  </si>
  <si>
    <t>Ramlibacter</t>
  </si>
  <si>
    <t>Rathayibacter</t>
  </si>
  <si>
    <t>Rheinheimera</t>
  </si>
  <si>
    <t>Rhizobium</t>
  </si>
  <si>
    <t>Rhizorhabdus</t>
  </si>
  <si>
    <t>Rhodobacter</t>
  </si>
  <si>
    <t>Rhodococcus</t>
  </si>
  <si>
    <t>Rhodoferax</t>
  </si>
  <si>
    <t>Rhodoplanes</t>
  </si>
  <si>
    <t>Rhodospirillum</t>
  </si>
  <si>
    <t>Rhodothalassium</t>
  </si>
  <si>
    <t>Rhodothermus</t>
  </si>
  <si>
    <t>Rhodovibrio</t>
  </si>
  <si>
    <t>Rickettsia</t>
  </si>
  <si>
    <t>Rickettsiella</t>
  </si>
  <si>
    <t>Rikenella</t>
  </si>
  <si>
    <t>Rivularia</t>
  </si>
  <si>
    <t>Rodentibacter</t>
  </si>
  <si>
    <t>Roseburia</t>
  </si>
  <si>
    <t>Roseococcus</t>
  </si>
  <si>
    <t>Roseomonas</t>
  </si>
  <si>
    <t>Roseospira</t>
  </si>
  <si>
    <t>Rothia</t>
  </si>
  <si>
    <t>Rubellimicrobium</t>
  </si>
  <si>
    <t>Rubritalea</t>
  </si>
  <si>
    <t>Rubrivivax</t>
  </si>
  <si>
    <t>Rubrobacter</t>
  </si>
  <si>
    <t>Ruminiclostridium</t>
  </si>
  <si>
    <t>Ruminobacter</t>
  </si>
  <si>
    <t>Ruminococcus</t>
  </si>
  <si>
    <t>Runella</t>
  </si>
  <si>
    <t>Saccharomonospora</t>
  </si>
  <si>
    <t>Saccharopolyspora</t>
  </si>
  <si>
    <t>Saccharospirillum</t>
  </si>
  <si>
    <t>Salinicoccus</t>
  </si>
  <si>
    <t>Salinivibrio</t>
  </si>
  <si>
    <t>Salisaeta</t>
  </si>
  <si>
    <t>Salmonella</t>
  </si>
  <si>
    <t>Sarcina</t>
  </si>
  <si>
    <t>Scardovia</t>
  </si>
  <si>
    <t>Schaalia</t>
  </si>
  <si>
    <t>Schlegelella</t>
  </si>
  <si>
    <t>Sebaldella</t>
  </si>
  <si>
    <t>Sedimentibacter</t>
  </si>
  <si>
    <t>Segetibacter</t>
  </si>
  <si>
    <t>Selenomonas</t>
  </si>
  <si>
    <t>Serinicoccus</t>
  </si>
  <si>
    <t>Serratia</t>
  </si>
  <si>
    <t>Sharpea</t>
  </si>
  <si>
    <t>Shewanella</t>
  </si>
  <si>
    <t>Shuttleworthia</t>
  </si>
  <si>
    <t>Skermanella</t>
  </si>
  <si>
    <t>Slackia</t>
  </si>
  <si>
    <t>Sneathia</t>
  </si>
  <si>
    <t>Snowella</t>
  </si>
  <si>
    <t>Soehngenia</t>
  </si>
  <si>
    <t>Solirubrobacter</t>
  </si>
  <si>
    <t>Solobacterium</t>
  </si>
  <si>
    <t>Sphingobacterium</t>
  </si>
  <si>
    <t>Sphingobium</t>
  </si>
  <si>
    <t>Sphingomonas</t>
  </si>
  <si>
    <t>Sphingopyxis</t>
  </si>
  <si>
    <t>Sporolactobacillus</t>
  </si>
  <si>
    <t>Sporosarcina</t>
  </si>
  <si>
    <t>Sporotomaculum</t>
  </si>
  <si>
    <t>Staphylococcus</t>
  </si>
  <si>
    <t>Stenotrophomonas</t>
  </si>
  <si>
    <t>Stenoxybacter</t>
  </si>
  <si>
    <t>Steroidobacter</t>
  </si>
  <si>
    <t>Streptacidiphilus</t>
  </si>
  <si>
    <t>Streptococcus</t>
  </si>
  <si>
    <t>Streptomyces</t>
  </si>
  <si>
    <t>Streptosporangium</t>
  </si>
  <si>
    <t>Succiniclasticum</t>
  </si>
  <si>
    <t>Succinivibrio</t>
  </si>
  <si>
    <t>Sulfobacillus</t>
  </si>
  <si>
    <t>Sulfurospirillum</t>
  </si>
  <si>
    <t>Sutterella</t>
  </si>
  <si>
    <t>Symbiobacterium</t>
  </si>
  <si>
    <t>Symploca</t>
  </si>
  <si>
    <t>Synergistes</t>
  </si>
  <si>
    <t>Syntrophobacter</t>
  </si>
  <si>
    <t>Syntrophomonas</t>
  </si>
  <si>
    <t>Syntrophotalea</t>
  </si>
  <si>
    <t>Telmatospirillum</t>
  </si>
  <si>
    <t>Tenacibaculum</t>
  </si>
  <si>
    <t>Tepidanaerobacter</t>
  </si>
  <si>
    <t>Tepidibacter</t>
  </si>
  <si>
    <t>Tepidimicrobium</t>
  </si>
  <si>
    <t>Tepidimonas</t>
  </si>
  <si>
    <t>Tetragenococcus</t>
  </si>
  <si>
    <t>Tetrasphaera</t>
  </si>
  <si>
    <t>Thalassospira</t>
  </si>
  <si>
    <t>Thauera</t>
  </si>
  <si>
    <t>Thermicanus</t>
  </si>
  <si>
    <t>Thermoanaerobacter</t>
  </si>
  <si>
    <t>Thermoanaerobacterium</t>
  </si>
  <si>
    <t>Thermobacillus</t>
  </si>
  <si>
    <t>Thermobaculum</t>
  </si>
  <si>
    <t>Thermoclostridium</t>
  </si>
  <si>
    <t>Thermodesulfatator</t>
  </si>
  <si>
    <t>Thermodesulfovibrio</t>
  </si>
  <si>
    <t>Thermogemmatispora</t>
  </si>
  <si>
    <t>Thermovenabulum</t>
  </si>
  <si>
    <t>Thermus</t>
  </si>
  <si>
    <t>Thioalkalivibrio</t>
  </si>
  <si>
    <t>Thiobacillus</t>
  </si>
  <si>
    <t>Thiocapsa</t>
  </si>
  <si>
    <t>Thiohalorhabdus</t>
  </si>
  <si>
    <t>Thiomicrospira</t>
  </si>
  <si>
    <t>Thiomonas</t>
  </si>
  <si>
    <t>Thiorhodococcus</t>
  </si>
  <si>
    <t>Thiorhodospira</t>
  </si>
  <si>
    <t>Thiothrix</t>
  </si>
  <si>
    <t>Tindallia</t>
  </si>
  <si>
    <t>Tolumonas</t>
  </si>
  <si>
    <t>Trabulsiella</t>
  </si>
  <si>
    <t>Treponema</t>
  </si>
  <si>
    <t>Trichococcus</t>
  </si>
  <si>
    <t>Trichodesmium</t>
  </si>
  <si>
    <t>Trueperella</t>
  </si>
  <si>
    <t>Tsukamurella</t>
  </si>
  <si>
    <t>Turicibacter</t>
  </si>
  <si>
    <t>Uliginosibacterium</t>
  </si>
  <si>
    <t>Ureaplasma</t>
  </si>
  <si>
    <t>Ureibacillus</t>
  </si>
  <si>
    <t>Vagococcus</t>
  </si>
  <si>
    <t>Varibaculum</t>
  </si>
  <si>
    <t>Variovorax</t>
  </si>
  <si>
    <t>Veillonella</t>
  </si>
  <si>
    <t>Vibrio</t>
  </si>
  <si>
    <t>Virgibacillus</t>
  </si>
  <si>
    <t>Viridibacillus</t>
  </si>
  <si>
    <t>Vogesella</t>
  </si>
  <si>
    <t>Volucribacter</t>
  </si>
  <si>
    <t>Waddlia</t>
  </si>
  <si>
    <t>Weissella</t>
  </si>
  <si>
    <t>Weizmannia</t>
  </si>
  <si>
    <t>Winkia</t>
  </si>
  <si>
    <t>Xanthomonas</t>
  </si>
  <si>
    <t>Yaniella</t>
  </si>
  <si>
    <t>Yersinia</t>
  </si>
  <si>
    <t>Zobellia</t>
  </si>
  <si>
    <t>Prevalence</t>
  </si>
  <si>
    <t>All Records T</t>
  </si>
  <si>
    <t>Reporting T</t>
  </si>
  <si>
    <t>Percentile T</t>
  </si>
  <si>
    <t>Pooled</t>
  </si>
  <si>
    <t>Prevalance Z</t>
  </si>
  <si>
    <t>Prevalance Prob</t>
  </si>
  <si>
    <t>Report Prob</t>
  </si>
  <si>
    <t>Percentile Prob</t>
  </si>
  <si>
    <t>All Prob</t>
  </si>
  <si>
    <t>Concurrent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</si>
</sst>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164" fontId="0" fillId="0" borderId="0" xfId="1" applyNumberFormat="1" applyFont="1"/>
    <xf numFmtId="2" fontId="0" fillId="0" borderId="0" xfId="0" applyNumberFormat="1"/>
  </cellXfs>
  <cellStyles count="2">
    <cellStyle name="Normal" xfId="0" builtinId="0"/>
    <cellStyle name="Percent" xfId="1" builtinId="5"/>
  </cellStyles>
  <dxfs count="9">
    <dxf>
      <numFmt numFmtId="164" formatCode="0.0%"/>
    </dxf>
    <dxf>
      <numFmt numFmtId="164" formatCode="0.0%"/>
    </dxf>
    <dxf>
      <numFmt numFmtId="164" formatCode="0.0%"/>
    </dxf>
    <dxf>
      <numFmt numFmtId="2" formatCode="0.00"/>
    </dxf>
    <dxf>
      <numFmt numFmtId="2" formatCode="0.00"/>
    </dxf>
    <dxf>
      <numFmt numFmtId="164" formatCode="0.0%"/>
    </dxf>
    <dxf>
      <numFmt numFmtId="2" formatCode="0.00"/>
    </dxf>
    <dxf>
      <numFmt numFmtId="164" formatCode="0.0%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1EEBBC-21E9-41BF-A33C-6BB545E2B94F}" name="Table1" displayName="Table1" ref="A1:K641" totalsRowShown="0">
  <autoFilter ref="A1:K641" xr:uid="{AB1EEBBC-21E9-41BF-A33C-6BB545E2B94F}"/>
  <sortState xmlns:xlrd2="http://schemas.microsoft.com/office/spreadsheetml/2017/richdata2" ref="A2:K641">
    <sortCondition ref="K1:K641"/>
  </sortState>
  <tableColumns count="11">
    <tableColumn id="1" xr3:uid="{385666E2-9E3D-471B-86D8-7BA23654AE91}" name="tax_name"/>
    <tableColumn id="12" xr3:uid="{73D9818D-1BAF-411A-AF95-4C475AC9705B}" name="All Records T" dataDxfId="4"/>
    <tableColumn id="13" xr3:uid="{ADFD4162-3A34-4E6F-B701-E2926CA27458}" name="All Prob" dataDxfId="2" dataCellStyle="Percent"/>
    <tableColumn id="14" xr3:uid="{4EB81C41-865F-4D4B-8B95-BFAAAB600A76}" name="Reporting T" dataDxfId="3"/>
    <tableColumn id="15" xr3:uid="{F97D92DD-A986-4CBA-BCAE-6B399A92D514}" name="Report Prob" dataDxfId="5" dataCellStyle="Percent"/>
    <tableColumn id="16" xr3:uid="{BB3595CB-7A2C-4F76-A4F1-8632EE99B3B1}" name="Percentile T" dataDxfId="6"/>
    <tableColumn id="17" xr3:uid="{B9443752-5C19-4F91-B1CE-3000D1FDF486}" name="Percentile Prob" dataDxfId="7" dataCellStyle="Percent"/>
    <tableColumn id="18" xr3:uid="{9B33A497-910F-46DB-9500-6B0FA5794D3B}" name="Pooled"/>
    <tableColumn id="19" xr3:uid="{F93B2916-7282-4844-BD75-F9B7E424E400}" name="Prevalance Z" dataDxfId="8"/>
    <tableColumn id="20" xr3:uid="{5E4C1D2F-7B75-4182-9DC5-D170FC31E2E3}" name="Prevalance Prob" dataDxfId="1" dataCellStyle="Percent"/>
    <tableColumn id="21" xr3:uid="{5DADA796-B1DA-45AB-8552-4726485DD123}" name="Concurrent Max" dataDxfId="0" dataCellStyle="Percent">
      <calculatedColumnFormula>MAX(Table1[[#This Row],[All Prob]],Table1[[#This Row],[Report Prob]],Table1[[#This Row],[Percentile Prob]])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D9AA6-7DEE-42B0-87BE-E6CFD09ECA67}">
  <dimension ref="A1:T1281"/>
  <sheetViews>
    <sheetView workbookViewId="0">
      <selection activeCell="T1281" sqref="A1:T1281"/>
    </sheetView>
  </sheetViews>
  <sheetFormatPr defaultRowHeight="15" x14ac:dyDescent="0.25"/>
  <cols>
    <col min="1" max="1" width="26.7109375" customWidth="1"/>
    <col min="2" max="2" width="26.28515625" customWidth="1"/>
    <col min="4" max="4" width="20.28515625" customWidth="1"/>
    <col min="5" max="5" width="20.42578125" customWidth="1"/>
    <col min="6" max="6" width="20.140625" customWidth="1"/>
    <col min="7" max="7" width="29" customWidth="1"/>
    <col min="8" max="8" width="26.28515625" customWidth="1"/>
    <col min="9" max="9" width="34.85546875" customWidth="1"/>
    <col min="11" max="11" width="15.5703125" style="2" customWidth="1"/>
    <col min="12" max="12" width="9.140625" style="3"/>
    <col min="13" max="13" width="9.140625" style="1"/>
    <col min="14" max="14" width="9.140625" style="3"/>
    <col min="15" max="15" width="9.140625" style="1"/>
    <col min="16" max="16" width="14.85546875" style="3" customWidth="1"/>
    <col min="17" max="17" width="14.85546875" style="1" customWidth="1"/>
    <col min="18" max="18" width="9.140625" style="1"/>
    <col min="19" max="19" width="13.7109375" style="3" customWidth="1"/>
    <col min="20" max="20" width="9.140625" style="2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2" t="s">
        <v>647</v>
      </c>
      <c r="L1" s="3" t="s">
        <v>648</v>
      </c>
      <c r="M1" s="1" t="s">
        <v>656</v>
      </c>
      <c r="N1" s="3" t="s">
        <v>649</v>
      </c>
      <c r="O1" s="1" t="s">
        <v>654</v>
      </c>
      <c r="P1" s="3" t="s">
        <v>650</v>
      </c>
      <c r="Q1" s="1" t="s">
        <v>655</v>
      </c>
      <c r="R1" s="1" t="s">
        <v>651</v>
      </c>
      <c r="S1" s="3" t="s">
        <v>652</v>
      </c>
      <c r="T1" s="2" t="s">
        <v>653</v>
      </c>
    </row>
    <row r="2" spans="1:20" x14ac:dyDescent="0.25">
      <c r="A2" t="s">
        <v>10</v>
      </c>
      <c r="B2" t="s">
        <v>12</v>
      </c>
      <c r="C2">
        <v>46123</v>
      </c>
      <c r="D2">
        <v>15853.7</v>
      </c>
      <c r="E2">
        <v>72894.7</v>
      </c>
      <c r="F2">
        <v>260000</v>
      </c>
      <c r="G2">
        <v>156944.5</v>
      </c>
      <c r="H2">
        <v>39.1</v>
      </c>
      <c r="I2">
        <v>34.700000000000003</v>
      </c>
      <c r="J2">
        <v>20</v>
      </c>
      <c r="K2" s="2">
        <f>IF(B2="Without Symptom",J2/700,J2/328)</f>
        <v>6.097560975609756E-2</v>
      </c>
    </row>
    <row r="3" spans="1:20" x14ac:dyDescent="0.25">
      <c r="A3" t="s">
        <v>10</v>
      </c>
      <c r="B3" t="s">
        <v>11</v>
      </c>
      <c r="C3">
        <v>46123</v>
      </c>
      <c r="D3">
        <v>16142.9</v>
      </c>
      <c r="E3">
        <v>76843.899999999994</v>
      </c>
      <c r="F3">
        <v>297368.40000000002</v>
      </c>
      <c r="G3">
        <v>160214.1</v>
      </c>
      <c r="H3">
        <v>46.9</v>
      </c>
      <c r="I3">
        <v>30.1</v>
      </c>
      <c r="J3">
        <v>38</v>
      </c>
      <c r="K3" s="2">
        <f>IF(B3="Without Symptom",J3/700,J3/328)</f>
        <v>5.4285714285714284E-2</v>
      </c>
      <c r="L3" s="3">
        <f>(D2-D3)/SQRT(E2*E2/1028 +E3*E3/1028)</f>
        <v>-8.7543737388545831E-2</v>
      </c>
      <c r="M3" s="1">
        <f>_xlfn.T.DIST(L3,1027,FALSE)</f>
        <v>0.39731827052286767</v>
      </c>
      <c r="N3" s="3">
        <f>(F2-F3)/SQRT(G2*G2/J2 +G3*G3/J3)</f>
        <v>-0.85569995344914151</v>
      </c>
      <c r="O3" s="1">
        <f>_xlfn.T.DIST(N3,J2+J3-1,FALSE)</f>
        <v>0.27431286255655984</v>
      </c>
      <c r="P3" s="3">
        <f>(H2-H3)/SQRT(I2*I2/J2 +I3*I3/J3)</f>
        <v>-0.85081244647263699</v>
      </c>
      <c r="Q3" s="1">
        <f>_xlfn.T.DIST(P3,J2+J3-1,FALSE)</f>
        <v>0.27546462856635479</v>
      </c>
      <c r="R3" s="1">
        <f>(J2+J3)/1028</f>
        <v>5.642023346303502E-2</v>
      </c>
      <c r="S3" s="3">
        <f>(K2-K3)/SQRT(R3* (1-R3) *(1/J2+1/J3))</f>
        <v>0.10495554353778555</v>
      </c>
      <c r="T3" s="2">
        <f>NORMSDIST(S3)</f>
        <v>0.54179445753444055</v>
      </c>
    </row>
    <row r="4" spans="1:20" x14ac:dyDescent="0.25">
      <c r="A4" t="s">
        <v>13</v>
      </c>
      <c r="B4" t="s">
        <v>12</v>
      </c>
      <c r="C4">
        <v>2057233</v>
      </c>
      <c r="D4">
        <v>504573.2</v>
      </c>
      <c r="E4">
        <v>2357370.6</v>
      </c>
      <c r="F4">
        <v>2853448.3</v>
      </c>
      <c r="G4">
        <v>5006074</v>
      </c>
      <c r="H4">
        <v>41.8</v>
      </c>
      <c r="I4">
        <v>30.5</v>
      </c>
      <c r="J4">
        <v>58</v>
      </c>
      <c r="K4" s="2">
        <f>IF(B4="Without Symptom",J4/700,J4/328)</f>
        <v>0.17682926829268292</v>
      </c>
    </row>
    <row r="5" spans="1:20" x14ac:dyDescent="0.25">
      <c r="A5" t="s">
        <v>13</v>
      </c>
      <c r="B5" t="s">
        <v>11</v>
      </c>
      <c r="C5">
        <v>2057233</v>
      </c>
      <c r="D5">
        <v>1025842.9</v>
      </c>
      <c r="E5">
        <v>8224355.7000000002</v>
      </c>
      <c r="F5">
        <v>7558842.0999999996</v>
      </c>
      <c r="G5">
        <v>21285570.300000001</v>
      </c>
      <c r="H5">
        <v>49</v>
      </c>
      <c r="I5">
        <v>31.8</v>
      </c>
      <c r="J5">
        <v>95</v>
      </c>
      <c r="K5" s="2">
        <f>IF(B5="Without Symptom",J5/700,J5/328)</f>
        <v>0.1357142857142857</v>
      </c>
      <c r="L5" s="3">
        <f t="shared" ref="L5:L68" si="0">(D4-D5)/SQRT(E4*E4/1028 +E5*E5/1028)</f>
        <v>-1.9534924484109821</v>
      </c>
      <c r="M5" s="1">
        <f t="shared" ref="M5" si="1">_xlfn.T.DIST(L5,1027,FALSE)</f>
        <v>5.927506512083041E-2</v>
      </c>
      <c r="N5" s="3">
        <f t="shared" ref="N5:N68" si="2">(F4-F5)/SQRT(G4*G4/J4 +G5*G5/J5)</f>
        <v>-2.0631941607572282</v>
      </c>
      <c r="O5" s="1">
        <f t="shared" ref="O5" si="3">_xlfn.T.DIST(N5,J4+J5-1,FALSE)</f>
        <v>4.8145837947381295E-2</v>
      </c>
      <c r="P5" s="3">
        <f t="shared" ref="P5:P68" si="4">(H4-H5)/SQRT(I4*I4/J4 +I5*I5/J5)</f>
        <v>-1.3938361122790588</v>
      </c>
      <c r="Q5" s="1">
        <f t="shared" ref="Q5" si="5">_xlfn.T.DIST(P5,J4+J5-1,FALSE)</f>
        <v>0.15074470746069091</v>
      </c>
      <c r="R5" s="1">
        <f t="shared" ref="R5:R68" si="6">(J4+J5)/1028</f>
        <v>0.14883268482490272</v>
      </c>
      <c r="S5" s="3">
        <f t="shared" ref="S5" si="7">(K4-K5)/SQRT(R5* (1-R5) *(1/J4+1/J5))</f>
        <v>0.6932239639015122</v>
      </c>
      <c r="T5" s="2">
        <f t="shared" ref="T5" si="8">NORMSDIST(S5)</f>
        <v>0.75591549419613813</v>
      </c>
    </row>
    <row r="6" spans="1:20" x14ac:dyDescent="0.25">
      <c r="A6" t="s">
        <v>14</v>
      </c>
      <c r="B6" t="s">
        <v>12</v>
      </c>
      <c r="C6">
        <v>35829</v>
      </c>
      <c r="D6">
        <v>30390304.899999999</v>
      </c>
      <c r="E6">
        <v>57074629.700000003</v>
      </c>
      <c r="F6">
        <v>30860743</v>
      </c>
      <c r="G6">
        <v>57389308.299999997</v>
      </c>
      <c r="H6">
        <v>51.1</v>
      </c>
      <c r="I6">
        <v>28.6</v>
      </c>
      <c r="J6">
        <v>323</v>
      </c>
      <c r="K6" s="2">
        <f>IF(B6="Without Symptom",J6/700,J6/328)</f>
        <v>0.9847560975609756</v>
      </c>
    </row>
    <row r="7" spans="1:20" x14ac:dyDescent="0.25">
      <c r="A7" t="s">
        <v>14</v>
      </c>
      <c r="B7" t="s">
        <v>11</v>
      </c>
      <c r="C7">
        <v>35829</v>
      </c>
      <c r="D7">
        <v>24438657.100000001</v>
      </c>
      <c r="E7">
        <v>40427934.700000003</v>
      </c>
      <c r="F7">
        <v>24649942.399999999</v>
      </c>
      <c r="G7">
        <v>40538290.899999999</v>
      </c>
      <c r="H7">
        <v>49.5</v>
      </c>
      <c r="I7">
        <v>28.7</v>
      </c>
      <c r="J7">
        <v>694</v>
      </c>
      <c r="K7" s="2">
        <f>IF(B7="Without Symptom",J7/700,J7/328)</f>
        <v>0.99142857142857144</v>
      </c>
      <c r="L7" s="3">
        <f t="shared" ref="L7:L70" si="9">(D6-D7)/SQRT(E6*E6/1028 +E7*E7/1028)</f>
        <v>2.7283093260120745</v>
      </c>
      <c r="M7" s="1">
        <f t="shared" ref="M7" si="10">_xlfn.T.DIST(L7,1027,FALSE)</f>
        <v>9.7430048814435063E-3</v>
      </c>
      <c r="N7" s="3">
        <f t="shared" ref="N7:N70" si="11">(F6-F7)/SQRT(G6*G6/J6 +G7*G7/J7)</f>
        <v>1.752155190248516</v>
      </c>
      <c r="O7" s="1">
        <f t="shared" ref="O7" si="12">_xlfn.T.DIST(N7,J6+J7-1,FALSE)</f>
        <v>8.6000467751043766E-2</v>
      </c>
      <c r="P7" s="3">
        <f t="shared" ref="P7:P70" si="13">(H6-H7)/SQRT(I6*I6/J6 +I7*I7/J7)</f>
        <v>0.82964420170341391</v>
      </c>
      <c r="Q7" s="1">
        <f t="shared" ref="Q7" si="14">_xlfn.T.DIST(P7,J6+J7-1,FALSE)</f>
        <v>0.2826456057661319</v>
      </c>
      <c r="R7" s="1">
        <f t="shared" ref="R7:R70" si="15">(J6+J7)/1028</f>
        <v>0.98929961089494167</v>
      </c>
      <c r="S7" s="3">
        <f t="shared" ref="S7" si="16">(K6-K7)/SQRT(R7* (1-R7) *(1/J6+1/J7))</f>
        <v>-0.96281688321026226</v>
      </c>
      <c r="T7" s="2">
        <f t="shared" ref="T7" si="17">NORMSDIST(S7)</f>
        <v>0.16781971326217499</v>
      </c>
    </row>
    <row r="8" spans="1:20" x14ac:dyDescent="0.25">
      <c r="A8" t="s">
        <v>15</v>
      </c>
      <c r="B8" t="s">
        <v>12</v>
      </c>
      <c r="C8">
        <v>33951</v>
      </c>
      <c r="D8">
        <v>14385945.1</v>
      </c>
      <c r="E8">
        <v>34784505.299999997</v>
      </c>
      <c r="F8">
        <v>14474202.5</v>
      </c>
      <c r="G8">
        <v>34873003.100000001</v>
      </c>
      <c r="H8">
        <v>49.1</v>
      </c>
      <c r="I8">
        <v>29.5</v>
      </c>
      <c r="J8">
        <v>326</v>
      </c>
      <c r="K8" s="2">
        <f>IF(B8="Without Symptom",J8/700,J8/328)</f>
        <v>0.99390243902439024</v>
      </c>
    </row>
    <row r="9" spans="1:20" x14ac:dyDescent="0.25">
      <c r="A9" t="s">
        <v>15</v>
      </c>
      <c r="B9" t="s">
        <v>11</v>
      </c>
      <c r="C9">
        <v>33951</v>
      </c>
      <c r="D9">
        <v>12242100</v>
      </c>
      <c r="E9">
        <v>29922313.100000001</v>
      </c>
      <c r="F9">
        <v>12383627.199999999</v>
      </c>
      <c r="G9">
        <v>30065852</v>
      </c>
      <c r="H9">
        <v>48.2</v>
      </c>
      <c r="I9">
        <v>29</v>
      </c>
      <c r="J9">
        <v>692</v>
      </c>
      <c r="K9" s="2">
        <f>IF(B9="Without Symptom",J9/700,J9/328)</f>
        <v>0.98857142857142855</v>
      </c>
      <c r="L9" s="3">
        <f t="shared" ref="L9:L72" si="18">(D8-D9)/SQRT(E8*E8/1028 +E9*E9/1028)</f>
        <v>1.4980706006678064</v>
      </c>
      <c r="M9" s="1">
        <f t="shared" ref="M9" si="19">_xlfn.T.DIST(L9,1027,FALSE)</f>
        <v>0.1298783678815911</v>
      </c>
      <c r="N9" s="3">
        <f t="shared" ref="N9:N72" si="20">(F8-F9)/SQRT(G8*G8/J8 +G9*G9/J9)</f>
        <v>0.93151729460562427</v>
      </c>
      <c r="O9" s="1">
        <f t="shared" ref="O9" si="21">_xlfn.T.DIST(N9,J8+J9-1,FALSE)</f>
        <v>0.25838927003698153</v>
      </c>
      <c r="P9" s="3">
        <f t="shared" ref="P9:P72" si="22">(H8-H9)/SQRT(I8*I8/J8 +I9*I9/J9)</f>
        <v>0.45662362296881298</v>
      </c>
      <c r="Q9" s="1">
        <f t="shared" ref="Q9" si="23">_xlfn.T.DIST(P9,J8+J9-1,FALSE)</f>
        <v>0.35932473872735221</v>
      </c>
      <c r="R9" s="1">
        <f t="shared" ref="R9:R72" si="24">(J8+J9)/1028</f>
        <v>0.99027237354085607</v>
      </c>
      <c r="S9" s="3">
        <f t="shared" ref="S9" si="25">(K8-K9)/SQRT(R9* (1-R9) *(1/J8+1/J9))</f>
        <v>0.80856831346281977</v>
      </c>
      <c r="T9" s="2">
        <f t="shared" ref="T9" si="26">NORMSDIST(S9)</f>
        <v>0.7906182514396215</v>
      </c>
    </row>
    <row r="10" spans="1:20" x14ac:dyDescent="0.25">
      <c r="A10" t="s">
        <v>16</v>
      </c>
      <c r="B10" t="s">
        <v>12</v>
      </c>
      <c r="C10">
        <v>28186</v>
      </c>
      <c r="D10">
        <v>3658.5</v>
      </c>
      <c r="E10">
        <v>25677.9</v>
      </c>
      <c r="F10">
        <v>150000</v>
      </c>
      <c r="G10">
        <v>75592.899999999994</v>
      </c>
      <c r="H10">
        <v>20</v>
      </c>
      <c r="I10">
        <v>31.1</v>
      </c>
      <c r="J10">
        <v>8</v>
      </c>
      <c r="K10" s="2">
        <f>IF(B10="Without Symptom",J10/700,J10/328)</f>
        <v>2.4390243902439025E-2</v>
      </c>
    </row>
    <row r="11" spans="1:20" x14ac:dyDescent="0.25">
      <c r="A11" t="s">
        <v>16</v>
      </c>
      <c r="B11" t="s">
        <v>11</v>
      </c>
      <c r="C11">
        <v>28186</v>
      </c>
      <c r="D11">
        <v>3285.7</v>
      </c>
      <c r="E11">
        <v>39713.599999999999</v>
      </c>
      <c r="F11">
        <v>230000</v>
      </c>
      <c r="G11">
        <v>254077.9</v>
      </c>
      <c r="H11">
        <v>26</v>
      </c>
      <c r="I11">
        <v>38.200000000000003</v>
      </c>
      <c r="J11">
        <v>10</v>
      </c>
      <c r="K11" s="2">
        <f>IF(B11="Without Symptom",J11/700,J11/328)</f>
        <v>1.4285714285714285E-2</v>
      </c>
      <c r="L11" s="3">
        <f t="shared" ref="L11:L74" si="27">(D10-D11)/SQRT(E10*E10/1028 +E11*E11/1028)</f>
        <v>0.25274677563851577</v>
      </c>
      <c r="M11" s="1">
        <f t="shared" ref="M11" si="28">_xlfn.T.DIST(L11,1027,FALSE)</f>
        <v>0.38629554828106138</v>
      </c>
      <c r="N11" s="3">
        <f t="shared" ref="N11:N74" si="29">(F10-F11)/SQRT(G10*G10/J10 +G11*G11/J11)</f>
        <v>-0.94478968158171617</v>
      </c>
      <c r="O11" s="1">
        <f t="shared" ref="O11" si="30">_xlfn.T.DIST(N11,J10+J11-1,FALSE)</f>
        <v>0.24802773539375908</v>
      </c>
      <c r="P11" s="3">
        <f t="shared" ref="P11:P74" si="31">(H10-H11)/SQRT(I10*I10/J10 +I11*I11/J11)</f>
        <v>-0.36731425905116949</v>
      </c>
      <c r="Q11" s="1">
        <f t="shared" ref="Q11" si="32">_xlfn.T.DIST(P11,J10+J11-1,FALSE)</f>
        <v>0.36612439433194338</v>
      </c>
      <c r="R11" s="1">
        <f t="shared" ref="R11:R74" si="33">(J10+J11)/1028</f>
        <v>1.7509727626459144E-2</v>
      </c>
      <c r="S11" s="3">
        <f t="shared" ref="S11" si="34">(K10-K11)/SQRT(R11* (1-R11) *(1/J10+1/J11))</f>
        <v>0.16241308558652315</v>
      </c>
      <c r="T11" s="2">
        <f t="shared" ref="T11" si="35">NORMSDIST(S11)</f>
        <v>0.56450971658013116</v>
      </c>
    </row>
    <row r="12" spans="1:20" x14ac:dyDescent="0.25">
      <c r="A12" t="s">
        <v>17</v>
      </c>
      <c r="B12" t="s">
        <v>12</v>
      </c>
      <c r="C12">
        <v>49894</v>
      </c>
      <c r="D12">
        <v>1524.4</v>
      </c>
      <c r="E12">
        <v>16519.599999999999</v>
      </c>
      <c r="F12">
        <v>166666.70000000001</v>
      </c>
      <c r="G12">
        <v>57735</v>
      </c>
      <c r="H12">
        <v>21.2</v>
      </c>
      <c r="I12">
        <v>18.399999999999999</v>
      </c>
      <c r="J12">
        <v>3</v>
      </c>
      <c r="K12" s="2">
        <f>IF(B12="Without Symptom",J12/700,J12/328)</f>
        <v>9.1463414634146336E-3</v>
      </c>
    </row>
    <row r="13" spans="1:20" x14ac:dyDescent="0.25">
      <c r="A13" t="s">
        <v>17</v>
      </c>
      <c r="B13" t="s">
        <v>11</v>
      </c>
      <c r="C13">
        <v>49894</v>
      </c>
      <c r="D13">
        <v>7428.6</v>
      </c>
      <c r="E13">
        <v>67463.5</v>
      </c>
      <c r="F13">
        <v>433333.3</v>
      </c>
      <c r="G13">
        <v>296443.59999999998</v>
      </c>
      <c r="H13">
        <v>58.7</v>
      </c>
      <c r="I13">
        <v>35.299999999999997</v>
      </c>
      <c r="J13">
        <v>12</v>
      </c>
      <c r="K13" s="2">
        <f>IF(B13="Without Symptom",J13/700,J13/328)</f>
        <v>1.7142857142857144E-2</v>
      </c>
      <c r="L13" s="3">
        <f t="shared" ref="L13:L76" si="36">(D12-D13)/SQRT(E12*E12/1028 +E13*E13/1028)</f>
        <v>-2.7254864021521481</v>
      </c>
      <c r="M13" s="1">
        <f t="shared" ref="M13" si="37">_xlfn.T.DIST(L13,1027,FALSE)</f>
        <v>9.8178240152815149E-3</v>
      </c>
      <c r="N13" s="3">
        <f t="shared" ref="N13:N76" si="38">(F12-F13)/SQRT(G12*G12/J12 +G13*G13/J13)</f>
        <v>-2.9036413122415667</v>
      </c>
      <c r="O13" s="1">
        <f t="shared" ref="O13" si="39">_xlfn.T.DIST(N13,J12+J13-1,FALSE)</f>
        <v>1.142187940219232E-2</v>
      </c>
      <c r="P13" s="3">
        <f t="shared" ref="P13:P76" si="40">(H12-H13)/SQRT(I12*I12/J12 +I13*I13/J13)</f>
        <v>-2.5474616661182927</v>
      </c>
      <c r="Q13" s="1">
        <f t="shared" ref="Q13" si="41">_xlfn.T.DIST(P13,J12+J13-1,FALSE)</f>
        <v>2.2523025982810928E-2</v>
      </c>
      <c r="R13" s="1">
        <f t="shared" ref="R13:R76" si="42">(J12+J13)/1028</f>
        <v>1.4591439688715954E-2</v>
      </c>
      <c r="S13" s="3">
        <f t="shared" ref="S13" si="43">(K12-K13)/SQRT(R13* (1-R13) *(1/J12+1/J13))</f>
        <v>-0.10331162114190462</v>
      </c>
      <c r="T13" s="2">
        <f t="shared" ref="T13" si="44">NORMSDIST(S13)</f>
        <v>0.45885782631818728</v>
      </c>
    </row>
    <row r="14" spans="1:20" x14ac:dyDescent="0.25">
      <c r="A14" t="s">
        <v>18</v>
      </c>
      <c r="B14" t="s">
        <v>12</v>
      </c>
      <c r="C14">
        <v>2147</v>
      </c>
      <c r="D14">
        <v>12698902.4</v>
      </c>
      <c r="E14">
        <v>51366826.100000001</v>
      </c>
      <c r="F14">
        <v>18188821</v>
      </c>
      <c r="G14">
        <v>60695504.5</v>
      </c>
      <c r="H14">
        <v>44.6</v>
      </c>
      <c r="I14">
        <v>33</v>
      </c>
      <c r="J14">
        <v>229</v>
      </c>
      <c r="K14" s="2">
        <f>IF(B14="Without Symptom",J14/700,J14/328)</f>
        <v>0.69817073170731703</v>
      </c>
    </row>
    <row r="15" spans="1:20" x14ac:dyDescent="0.25">
      <c r="A15" t="s">
        <v>18</v>
      </c>
      <c r="B15" t="s">
        <v>11</v>
      </c>
      <c r="C15">
        <v>2147</v>
      </c>
      <c r="D15">
        <v>8850514.3000000007</v>
      </c>
      <c r="E15">
        <v>28070699.399999999</v>
      </c>
      <c r="F15">
        <v>13323354.800000001</v>
      </c>
      <c r="G15">
        <v>33575573.899999999</v>
      </c>
      <c r="H15">
        <v>50.5</v>
      </c>
      <c r="I15">
        <v>31.4</v>
      </c>
      <c r="J15">
        <v>465</v>
      </c>
      <c r="K15" s="2">
        <f>IF(B15="Without Symptom",J15/700,J15/328)</f>
        <v>0.66428571428571426</v>
      </c>
      <c r="L15" s="3">
        <f t="shared" ref="L15:L78" si="45">(D14-D15)/SQRT(E14*E14/1028 +E15*E15/1028)</f>
        <v>2.1078956249591174</v>
      </c>
      <c r="M15" s="1">
        <f t="shared" ref="M15" si="46">_xlfn.T.DIST(L15,1027,FALSE)</f>
        <v>4.3362490046427546E-2</v>
      </c>
      <c r="N15" s="3">
        <f t="shared" ref="N15:N78" si="47">(F14-F15)/SQRT(G14*G14/J14 +G15*G15/J15)</f>
        <v>1.1308484703087451</v>
      </c>
      <c r="O15" s="1">
        <f t="shared" ref="O15" si="48">_xlfn.T.DIST(N15,J14+J15-1,FALSE)</f>
        <v>0.2103376893803337</v>
      </c>
      <c r="P15" s="3">
        <f t="shared" ref="P15:P78" si="49">(H14-H15)/SQRT(I14*I14/J14 +I15*I15/J15)</f>
        <v>-2.2500403773365902</v>
      </c>
      <c r="Q15" s="1">
        <f t="shared" ref="Q15" si="50">_xlfn.T.DIST(P15,J14+J15-1,FALSE)</f>
        <v>3.1902271331857211E-2</v>
      </c>
      <c r="R15" s="1">
        <f t="shared" ref="R15:R78" si="51">(J14+J15)/1028</f>
        <v>0.67509727626459148</v>
      </c>
      <c r="S15" s="3">
        <f t="shared" ref="S15" si="52">(K14-K15)/SQRT(R15* (1-R15) *(1/J14+1/J15))</f>
        <v>0.89621527493226527</v>
      </c>
      <c r="T15" s="2">
        <f t="shared" ref="T15" si="53">NORMSDIST(S15)</f>
        <v>0.8149311004495533</v>
      </c>
    </row>
    <row r="16" spans="1:20" x14ac:dyDescent="0.25">
      <c r="A16" t="s">
        <v>19</v>
      </c>
      <c r="B16" t="s">
        <v>12</v>
      </c>
      <c r="C16">
        <v>44937</v>
      </c>
      <c r="D16">
        <v>1829.3</v>
      </c>
      <c r="E16">
        <v>19068.7</v>
      </c>
      <c r="F16">
        <v>200000</v>
      </c>
      <c r="G16">
        <v>0</v>
      </c>
      <c r="H16">
        <v>29.6</v>
      </c>
      <c r="I16">
        <v>0</v>
      </c>
      <c r="J16">
        <v>3</v>
      </c>
      <c r="K16" s="2">
        <f>IF(B16="Without Symptom",J16/700,J16/328)</f>
        <v>9.1463414634146336E-3</v>
      </c>
    </row>
    <row r="17" spans="1:20" x14ac:dyDescent="0.25">
      <c r="A17" t="s">
        <v>19</v>
      </c>
      <c r="B17" t="s">
        <v>11</v>
      </c>
      <c r="C17">
        <v>44937</v>
      </c>
      <c r="D17">
        <v>1857.1</v>
      </c>
      <c r="E17">
        <v>21648.3</v>
      </c>
      <c r="F17">
        <v>185714.3</v>
      </c>
      <c r="G17">
        <v>121498.6</v>
      </c>
      <c r="H17">
        <v>28</v>
      </c>
      <c r="I17">
        <v>39.4</v>
      </c>
      <c r="J17">
        <v>7</v>
      </c>
      <c r="K17" s="2">
        <f>IF(B17="Without Symptom",J17/700,J17/328)</f>
        <v>0.01</v>
      </c>
      <c r="L17" s="3">
        <f t="shared" ref="L17:L80" si="54">(D16-D17)/SQRT(E16*E16/1028 +E17*E17/1028)</f>
        <v>-3.0896603751280238E-2</v>
      </c>
      <c r="M17" s="1">
        <f t="shared" ref="M17" si="55">_xlfn.T.DIST(L17,1027,FALSE)</f>
        <v>0.39865467013931322</v>
      </c>
      <c r="N17" s="3">
        <f t="shared" ref="N17:N80" si="56">(F16-F17)/SQRT(G16*G16/J16 +G17*G17/J17)</f>
        <v>0.31108514422779732</v>
      </c>
      <c r="O17" s="1">
        <f t="shared" ref="O17" si="57">_xlfn.T.DIST(N17,J16+J17-1,FALSE)</f>
        <v>0.36782930514858936</v>
      </c>
      <c r="P17" s="3">
        <f t="shared" ref="P17:P80" si="58">(H16-H17)/SQRT(I16*I16/J16 +I17*I17/J17)</f>
        <v>0.10744167760668398</v>
      </c>
      <c r="Q17" s="1">
        <f t="shared" ref="Q17" si="59">_xlfn.T.DIST(P17,J16+J17-1,FALSE)</f>
        <v>0.38555592035474839</v>
      </c>
      <c r="R17" s="1">
        <f t="shared" ref="R17:R80" si="60">(J16+J17)/1028</f>
        <v>9.727626459143969E-3</v>
      </c>
      <c r="S17" s="3">
        <f t="shared" ref="S17" si="61">(K16-K17)/SQRT(R17* (1-R17) *(1/J16+1/J17))</f>
        <v>-1.2604135420846388E-2</v>
      </c>
      <c r="T17" s="2">
        <f t="shared" ref="T17" si="62">NORMSDIST(S17)</f>
        <v>0.49497181060631068</v>
      </c>
    </row>
    <row r="18" spans="1:20" x14ac:dyDescent="0.25">
      <c r="A18" t="s">
        <v>20</v>
      </c>
      <c r="B18" t="s">
        <v>12</v>
      </c>
      <c r="C18">
        <v>222</v>
      </c>
      <c r="D18">
        <v>27439</v>
      </c>
      <c r="E18">
        <v>95351.4</v>
      </c>
      <c r="F18">
        <v>243243.2</v>
      </c>
      <c r="G18">
        <v>169214.8</v>
      </c>
      <c r="H18">
        <v>38.9</v>
      </c>
      <c r="I18">
        <v>33.200000000000003</v>
      </c>
      <c r="J18">
        <v>37</v>
      </c>
      <c r="K18" s="2">
        <f>IF(B18="Without Symptom",J18/700,J18/328)</f>
        <v>0.11280487804878049</v>
      </c>
    </row>
    <row r="19" spans="1:20" x14ac:dyDescent="0.25">
      <c r="A19" t="s">
        <v>20</v>
      </c>
      <c r="B19" t="s">
        <v>11</v>
      </c>
      <c r="C19">
        <v>222</v>
      </c>
      <c r="D19">
        <v>19857.099999999999</v>
      </c>
      <c r="E19">
        <v>78559.899999999994</v>
      </c>
      <c r="F19">
        <v>252727.3</v>
      </c>
      <c r="G19">
        <v>141230.79999999999</v>
      </c>
      <c r="H19">
        <v>43.8</v>
      </c>
      <c r="I19">
        <v>29.5</v>
      </c>
      <c r="J19">
        <v>55</v>
      </c>
      <c r="K19" s="2">
        <f>IF(B19="Without Symptom",J19/700,J19/328)</f>
        <v>7.857142857142857E-2</v>
      </c>
      <c r="L19" s="3">
        <f t="shared" ref="L19:L82" si="63">(D18-D19)/SQRT(E18*E18/1028 +E19*E19/1028)</f>
        <v>1.9676455603778031</v>
      </c>
      <c r="M19" s="1">
        <f t="shared" ref="M19" si="64">_xlfn.T.DIST(L19,1027,FALSE)</f>
        <v>5.7657315241094048E-2</v>
      </c>
      <c r="N19" s="3">
        <f t="shared" ref="N19:N82" si="65">(F18-F19)/SQRT(G18*G18/J18 +G19*G19/J19)</f>
        <v>-0.28132210896740806</v>
      </c>
      <c r="O19" s="1">
        <f t="shared" ref="O19" si="66">_xlfn.T.DIST(N19,J18+J19-1,FALSE)</f>
        <v>0.38225236174312993</v>
      </c>
      <c r="P19" s="3">
        <f t="shared" ref="P19:P82" si="67">(H18-H19)/SQRT(I18*I18/J18 +I19*I19/J19)</f>
        <v>-0.725523983179301</v>
      </c>
      <c r="Q19" s="1">
        <f t="shared" ref="Q19" si="68">_xlfn.T.DIST(P19,J18+J19-1,FALSE)</f>
        <v>0.30513412068140744</v>
      </c>
      <c r="R19" s="1">
        <f t="shared" ref="R19:R82" si="69">(J18+J19)/1028</f>
        <v>8.9494163424124515E-2</v>
      </c>
      <c r="S19" s="3">
        <f t="shared" ref="S19" si="70">(K18-K19)/SQRT(R19* (1-R19) *(1/J18+1/J19))</f>
        <v>0.56402743878543915</v>
      </c>
      <c r="T19" s="2">
        <f t="shared" ref="T19" si="71">NORMSDIST(S19)</f>
        <v>0.71363227072591695</v>
      </c>
    </row>
    <row r="20" spans="1:20" x14ac:dyDescent="0.25">
      <c r="A20" t="s">
        <v>21</v>
      </c>
      <c r="B20" t="s">
        <v>12</v>
      </c>
      <c r="C20">
        <v>65402</v>
      </c>
      <c r="D20">
        <v>68902.399999999994</v>
      </c>
      <c r="E20">
        <v>157219.79999999999</v>
      </c>
      <c r="F20">
        <v>282500</v>
      </c>
      <c r="G20">
        <v>202999.7</v>
      </c>
      <c r="H20">
        <v>38.9</v>
      </c>
      <c r="I20">
        <v>30.4</v>
      </c>
      <c r="J20">
        <v>80</v>
      </c>
      <c r="K20" s="2">
        <f>IF(B20="Without Symptom",J20/700,J20/328)</f>
        <v>0.24390243902439024</v>
      </c>
    </row>
    <row r="21" spans="1:20" x14ac:dyDescent="0.25">
      <c r="A21" t="s">
        <v>21</v>
      </c>
      <c r="B21" t="s">
        <v>11</v>
      </c>
      <c r="C21">
        <v>65402</v>
      </c>
      <c r="D21">
        <v>77285.7</v>
      </c>
      <c r="E21">
        <v>207060.1</v>
      </c>
      <c r="F21">
        <v>329878</v>
      </c>
      <c r="G21">
        <v>316262.7</v>
      </c>
      <c r="H21">
        <v>41.8</v>
      </c>
      <c r="I21">
        <v>30.8</v>
      </c>
      <c r="J21">
        <v>164</v>
      </c>
      <c r="K21" s="2">
        <f>IF(B21="Without Symptom",J21/700,J21/328)</f>
        <v>0.23428571428571429</v>
      </c>
      <c r="L21" s="3">
        <f t="shared" ref="L21:L84" si="72">(D20-D21)/SQRT(E20*E20/1028 +E21*E21/1028)</f>
        <v>-1.0338655770763572</v>
      </c>
      <c r="M21" s="1">
        <f t="shared" ref="M21" si="73">_xlfn.T.DIST(L21,1027,FALSE)</f>
        <v>0.23366585104543425</v>
      </c>
      <c r="N21" s="3">
        <f t="shared" ref="N21:N84" si="74">(F20-F21)/SQRT(G20*G20/J20 +G21*G21/J21)</f>
        <v>-1.4125379164803749</v>
      </c>
      <c r="O21" s="1">
        <f t="shared" ref="O21" si="75">_xlfn.T.DIST(N21,J20+J21-1,FALSE)</f>
        <v>0.14695714543733579</v>
      </c>
      <c r="P21" s="3">
        <f t="shared" ref="P21:P84" si="76">(H20-H21)/SQRT(I20*I20/J20 +I21*I21/J21)</f>
        <v>-0.69649605465926867</v>
      </c>
      <c r="Q21" s="1">
        <f t="shared" ref="Q21" si="77">_xlfn.T.DIST(P21,J20+J21-1,FALSE)</f>
        <v>0.31246085077753205</v>
      </c>
      <c r="R21" s="1">
        <f t="shared" ref="R21:R84" si="78">(J20+J21)/1028</f>
        <v>0.23735408560311283</v>
      </c>
      <c r="S21" s="3">
        <f t="shared" ref="S21" si="79">(K20-K21)/SQRT(R21* (1-R21) *(1/J20+1/J21))</f>
        <v>0.16574458929249802</v>
      </c>
      <c r="T21" s="2">
        <f t="shared" ref="T21" si="80">NORMSDIST(S21)</f>
        <v>0.56582102292449366</v>
      </c>
    </row>
    <row r="22" spans="1:20" x14ac:dyDescent="0.25">
      <c r="A22" t="s">
        <v>22</v>
      </c>
      <c r="B22" t="s">
        <v>12</v>
      </c>
      <c r="C22">
        <v>904</v>
      </c>
      <c r="D22">
        <v>13001859.800000001</v>
      </c>
      <c r="E22">
        <v>53454131.600000001</v>
      </c>
      <c r="F22">
        <v>17406571.399999999</v>
      </c>
      <c r="G22">
        <v>61256219.799999997</v>
      </c>
      <c r="H22">
        <v>49.7</v>
      </c>
      <c r="I22">
        <v>31</v>
      </c>
      <c r="J22">
        <v>245</v>
      </c>
      <c r="K22" s="2">
        <f>IF(B22="Without Symptom",J22/700,J22/328)</f>
        <v>0.74695121951219512</v>
      </c>
    </row>
    <row r="23" spans="1:20" x14ac:dyDescent="0.25">
      <c r="A23" t="s">
        <v>22</v>
      </c>
      <c r="B23" t="s">
        <v>11</v>
      </c>
      <c r="C23">
        <v>904</v>
      </c>
      <c r="D23">
        <v>16926185.699999999</v>
      </c>
      <c r="E23">
        <v>101193545</v>
      </c>
      <c r="F23">
        <v>25371156.300000001</v>
      </c>
      <c r="G23">
        <v>123066981.2</v>
      </c>
      <c r="H23">
        <v>49.2</v>
      </c>
      <c r="I23">
        <v>30</v>
      </c>
      <c r="J23">
        <v>467</v>
      </c>
      <c r="K23" s="2">
        <f>IF(B23="Without Symptom",J23/700,J23/328)</f>
        <v>0.66714285714285715</v>
      </c>
      <c r="L23" s="3">
        <f t="shared" ref="L23:L86" si="81">(D22-D23)/SQRT(E22*E22/1028 +E23*E23/1028)</f>
        <v>-1.0994305221468739</v>
      </c>
      <c r="M23" s="1">
        <f t="shared" ref="M23" si="82">_xlfn.T.DIST(L23,1027,FALSE)</f>
        <v>0.21788487545989102</v>
      </c>
      <c r="N23" s="3">
        <f t="shared" ref="N23:N86" si="83">(F22-F23)/SQRT(G22*G22/J22 +G23*G23/J23)</f>
        <v>-1.1526298956966845</v>
      </c>
      <c r="O23" s="1">
        <f t="shared" ref="O23" si="84">_xlfn.T.DIST(N23,J22+J23-1,FALSE)</f>
        <v>0.20517714526493602</v>
      </c>
      <c r="P23" s="3">
        <f t="shared" ref="P23:P86" si="85">(H22-H23)/SQRT(I22*I22/J22 +I23*I23/J23)</f>
        <v>0.20673085083643311</v>
      </c>
      <c r="Q23" s="1">
        <f t="shared" ref="Q23" si="86">_xlfn.T.DIST(P23,J22+J23-1,FALSE)</f>
        <v>0.39035902579640963</v>
      </c>
      <c r="R23" s="1">
        <f t="shared" ref="R23:R86" si="87">(J22+J23)/1028</f>
        <v>0.69260700389105057</v>
      </c>
      <c r="S23" s="3">
        <f t="shared" ref="S23" si="88">(K22-K23)/SQRT(R23* (1-R23) *(1/J22+1/J23))</f>
        <v>2.1926002614396589</v>
      </c>
      <c r="T23" s="2">
        <f t="shared" ref="T23" si="89">NORMSDIST(S23)</f>
        <v>0.98583190386026842</v>
      </c>
    </row>
    <row r="24" spans="1:20" x14ac:dyDescent="0.25">
      <c r="A24" t="s">
        <v>23</v>
      </c>
      <c r="B24" t="s">
        <v>12</v>
      </c>
      <c r="C24">
        <v>53634</v>
      </c>
      <c r="D24">
        <v>78353.7</v>
      </c>
      <c r="E24">
        <v>373741.8</v>
      </c>
      <c r="F24">
        <v>597674.4</v>
      </c>
      <c r="G24">
        <v>877357.6</v>
      </c>
      <c r="H24">
        <v>44.1</v>
      </c>
      <c r="I24">
        <v>33.299999999999997</v>
      </c>
      <c r="J24">
        <v>43</v>
      </c>
      <c r="K24" s="2">
        <f>IF(B24="Without Symptom",J24/700,J24/328)</f>
        <v>0.13109756097560976</v>
      </c>
    </row>
    <row r="25" spans="1:20" x14ac:dyDescent="0.25">
      <c r="A25" t="s">
        <v>23</v>
      </c>
      <c r="B25" t="s">
        <v>11</v>
      </c>
      <c r="C25">
        <v>53634</v>
      </c>
      <c r="D25">
        <v>94714.3</v>
      </c>
      <c r="E25">
        <v>591173.1</v>
      </c>
      <c r="F25">
        <v>850000</v>
      </c>
      <c r="G25">
        <v>1588166.5</v>
      </c>
      <c r="H25">
        <v>47.6</v>
      </c>
      <c r="I25">
        <v>33.6</v>
      </c>
      <c r="J25">
        <v>78</v>
      </c>
      <c r="K25" s="2">
        <f>IF(B25="Without Symptom",J25/700,J25/328)</f>
        <v>0.11142857142857143</v>
      </c>
      <c r="L25" s="3">
        <f t="shared" ref="L25:L88" si="90">(D24-D25)/SQRT(E24*E24/1028 +E25*E25/1028)</f>
        <v>-0.7500090653937751</v>
      </c>
      <c r="M25" s="1">
        <f t="shared" ref="M25" si="91">_xlfn.T.DIST(L25,1027,FALSE)</f>
        <v>0.30100284884693312</v>
      </c>
      <c r="N25" s="3">
        <f t="shared" ref="N25:N88" si="92">(F24-F25)/SQRT(G24*G24/J24 +G25*G25/J25)</f>
        <v>-1.1257566751293913</v>
      </c>
      <c r="O25" s="1">
        <f t="shared" ref="O25" si="93">_xlfn.T.DIST(N25,J24+J25-1,FALSE)</f>
        <v>0.2108483715458539</v>
      </c>
      <c r="P25" s="3">
        <f t="shared" ref="P25:P88" si="94">(H24-H25)/SQRT(I24*I24/J24 +I25*I25/J25)</f>
        <v>-0.55159516317696222</v>
      </c>
      <c r="Q25" s="1">
        <f t="shared" ref="Q25" si="95">_xlfn.T.DIST(P25,J24+J25-1,FALSE)</f>
        <v>0.34156268652495053</v>
      </c>
      <c r="R25" s="1">
        <f t="shared" ref="R25:R88" si="96">(J24+J25)/1028</f>
        <v>0.11770428015564202</v>
      </c>
      <c r="S25" s="3">
        <f t="shared" ref="S25" si="97">(K24-K25)/SQRT(R25* (1-R25) *(1/J24+1/J25))</f>
        <v>0.32134213844812137</v>
      </c>
      <c r="T25" s="2">
        <f t="shared" ref="T25" si="98">NORMSDIST(S25)</f>
        <v>0.62602443678665165</v>
      </c>
    </row>
    <row r="26" spans="1:20" x14ac:dyDescent="0.25">
      <c r="A26" t="s">
        <v>24</v>
      </c>
      <c r="B26" t="s">
        <v>12</v>
      </c>
      <c r="C26">
        <v>522</v>
      </c>
      <c r="D26">
        <v>6707.3</v>
      </c>
      <c r="E26">
        <v>45777.1</v>
      </c>
      <c r="F26">
        <v>244444.4</v>
      </c>
      <c r="G26">
        <v>142400.1</v>
      </c>
      <c r="H26">
        <v>39.700000000000003</v>
      </c>
      <c r="I26">
        <v>35.6</v>
      </c>
      <c r="J26">
        <v>9</v>
      </c>
      <c r="K26" s="2">
        <f>IF(B26="Without Symptom",J26/700,J26/328)</f>
        <v>2.7439024390243903E-2</v>
      </c>
    </row>
    <row r="27" spans="1:20" x14ac:dyDescent="0.25">
      <c r="A27" t="s">
        <v>24</v>
      </c>
      <c r="B27" t="s">
        <v>11</v>
      </c>
      <c r="C27">
        <v>522</v>
      </c>
      <c r="D27">
        <v>5000</v>
      </c>
      <c r="E27">
        <v>56514.1</v>
      </c>
      <c r="F27">
        <v>318181.8</v>
      </c>
      <c r="G27">
        <v>337099.9</v>
      </c>
      <c r="H27">
        <v>41.5</v>
      </c>
      <c r="I27">
        <v>30.8</v>
      </c>
      <c r="J27">
        <v>11</v>
      </c>
      <c r="K27" s="2">
        <f>IF(B27="Without Symptom",J27/700,J27/328)</f>
        <v>1.5714285714285715E-2</v>
      </c>
      <c r="L27" s="3">
        <f t="shared" ref="L27:L90" si="99">(D26-D27)/SQRT(E26*E26/1028 +E27*E27/1028)</f>
        <v>0.7526685182186863</v>
      </c>
      <c r="M27" s="1">
        <f t="shared" ref="M27" si="100">_xlfn.T.DIST(L27,1027,FALSE)</f>
        <v>0.3004017460863988</v>
      </c>
      <c r="N27" s="3">
        <f t="shared" ref="N27:N90" si="101">(F26-F27)/SQRT(G26*G26/J26 +G27*G27/J27)</f>
        <v>-0.65733122035272629</v>
      </c>
      <c r="O27" s="1">
        <f t="shared" ref="O27" si="102">_xlfn.T.DIST(N27,J26+J27-1,FALSE)</f>
        <v>0.31444191885436584</v>
      </c>
      <c r="P27" s="3">
        <f t="shared" ref="P27:P90" si="103">(H26-H27)/SQRT(I26*I26/J26 +I27*I27/J27)</f>
        <v>-0.11945499475535214</v>
      </c>
      <c r="Q27" s="1">
        <f t="shared" ref="Q27" si="104">_xlfn.T.DIST(P27,J26+J27-1,FALSE)</f>
        <v>0.39078497146801811</v>
      </c>
      <c r="R27" s="1">
        <f t="shared" ref="R27:R90" si="105">(J26+J27)/1028</f>
        <v>1.9455252918287938E-2</v>
      </c>
      <c r="S27" s="3">
        <f t="shared" ref="S27" si="106">(K26-K27)/SQRT(R27* (1-R27) *(1/J26+1/J27))</f>
        <v>0.1888659302398866</v>
      </c>
      <c r="T27" s="2">
        <f t="shared" ref="T27" si="107">NORMSDIST(S27)</f>
        <v>0.57490105165168015</v>
      </c>
    </row>
    <row r="28" spans="1:20" x14ac:dyDescent="0.25">
      <c r="A28" t="s">
        <v>25</v>
      </c>
      <c r="B28" t="s">
        <v>12</v>
      </c>
      <c r="C28">
        <v>1912215</v>
      </c>
      <c r="D28">
        <v>1219.5</v>
      </c>
      <c r="E28">
        <v>17444.7</v>
      </c>
      <c r="F28">
        <v>200000</v>
      </c>
      <c r="G28">
        <v>141421.4</v>
      </c>
      <c r="H28">
        <v>40.9</v>
      </c>
      <c r="I28">
        <v>57.9</v>
      </c>
      <c r="J28">
        <v>2</v>
      </c>
      <c r="K28" s="2">
        <f>IF(B28="Without Symptom",J28/700,J28/328)</f>
        <v>6.0975609756097563E-3</v>
      </c>
    </row>
    <row r="29" spans="1:20" x14ac:dyDescent="0.25">
      <c r="A29" t="s">
        <v>25</v>
      </c>
      <c r="B29" t="s">
        <v>11</v>
      </c>
      <c r="C29">
        <v>1912215</v>
      </c>
      <c r="D29">
        <v>1285.7</v>
      </c>
      <c r="E29">
        <v>13576.6</v>
      </c>
      <c r="F29">
        <v>128571.4</v>
      </c>
      <c r="G29">
        <v>48795</v>
      </c>
      <c r="H29">
        <v>11.7</v>
      </c>
      <c r="I29">
        <v>20</v>
      </c>
      <c r="J29">
        <v>7</v>
      </c>
      <c r="K29" s="2">
        <f>IF(B29="Without Symptom",J29/700,J29/328)</f>
        <v>0.01</v>
      </c>
      <c r="L29" s="3">
        <f t="shared" ref="L29:L92" si="108">(D28-D29)/SQRT(E28*E28/1028 +E29*E29/1028)</f>
        <v>-9.601947269724026E-2</v>
      </c>
      <c r="M29" s="1">
        <f t="shared" ref="M29" si="109">_xlfn.T.DIST(L29,1027,FALSE)</f>
        <v>0.39700901205726852</v>
      </c>
      <c r="N29" s="3">
        <f t="shared" ref="N29:N92" si="110">(F28-F29)/SQRT(G28*G28/J28 +G29*G29/J29)</f>
        <v>0.70243943117038277</v>
      </c>
      <c r="O29" s="1">
        <f t="shared" ref="O29" si="111">_xlfn.T.DIST(N29,J28+J29-1,FALSE)</f>
        <v>0.29539697669683218</v>
      </c>
      <c r="P29" s="3">
        <f t="shared" ref="P29:P92" si="112">(H28-H29)/SQRT(I28*I28/J28 +I29*I29/J29)</f>
        <v>0.70135837528913381</v>
      </c>
      <c r="Q29" s="1">
        <f t="shared" ref="Q29" si="113">_xlfn.T.DIST(P29,J28+J29-1,FALSE)</f>
        <v>0.2956346071138759</v>
      </c>
      <c r="R29" s="1">
        <f t="shared" ref="R29:R92" si="114">(J28+J29)/1028</f>
        <v>8.7548638132295721E-3</v>
      </c>
      <c r="S29" s="3">
        <f t="shared" ref="S29" si="115">(K28-K29)/SQRT(R29* (1-R29) *(1/J28+1/J29))</f>
        <v>-5.2247276516729287E-2</v>
      </c>
      <c r="T29" s="2">
        <f t="shared" ref="T29" si="116">NORMSDIST(S29)</f>
        <v>0.47916583156802961</v>
      </c>
    </row>
    <row r="30" spans="1:20" x14ac:dyDescent="0.25">
      <c r="A30" t="s">
        <v>26</v>
      </c>
      <c r="B30" t="s">
        <v>12</v>
      </c>
      <c r="C30">
        <v>12916</v>
      </c>
      <c r="D30">
        <v>18597.599999999999</v>
      </c>
      <c r="E30">
        <v>187013.8</v>
      </c>
      <c r="F30">
        <v>435714.3</v>
      </c>
      <c r="G30">
        <v>827049.6</v>
      </c>
      <c r="H30">
        <v>37.1</v>
      </c>
      <c r="I30">
        <v>27.8</v>
      </c>
      <c r="J30">
        <v>14</v>
      </c>
      <c r="K30" s="2">
        <f>IF(B30="Without Symptom",J30/700,J30/328)</f>
        <v>4.2682926829268296E-2</v>
      </c>
    </row>
    <row r="31" spans="1:20" x14ac:dyDescent="0.25">
      <c r="A31" t="s">
        <v>26</v>
      </c>
      <c r="B31" t="s">
        <v>11</v>
      </c>
      <c r="C31">
        <v>12916</v>
      </c>
      <c r="D31">
        <v>113285.7</v>
      </c>
      <c r="E31">
        <v>2406401.2999999998</v>
      </c>
      <c r="F31">
        <v>2202777.7999999998</v>
      </c>
      <c r="G31">
        <v>10531652.6</v>
      </c>
      <c r="H31">
        <v>36.200000000000003</v>
      </c>
      <c r="I31">
        <v>30.8</v>
      </c>
      <c r="J31">
        <v>36</v>
      </c>
      <c r="K31" s="2">
        <f>IF(B31="Without Symptom",J31/700,J31/328)</f>
        <v>5.1428571428571428E-2</v>
      </c>
      <c r="L31" s="3">
        <f t="shared" ref="L31:L94" si="117">(D30-D31)/SQRT(E30*E30/1028 +E31*E31/1028)</f>
        <v>-1.2578138106438759</v>
      </c>
      <c r="M31" s="1">
        <f t="shared" ref="M31" si="118">_xlfn.T.DIST(L31,1027,FALSE)</f>
        <v>0.1807951367746575</v>
      </c>
      <c r="N31" s="3">
        <f t="shared" ref="N31:N94" si="119">(F30-F31)/SQRT(G30*G30/J30 +G31*G31/J31)</f>
        <v>-0.99882731281121251</v>
      </c>
      <c r="O31" s="1">
        <f t="shared" ref="O31" si="120">_xlfn.T.DIST(N31,J30+J31-1,FALSE)</f>
        <v>0.23980339570653791</v>
      </c>
      <c r="P31" s="3">
        <f t="shared" ref="P31:P94" si="121">(H30-H31)/SQRT(I30*I30/J30 +I31*I31/J31)</f>
        <v>9.9659788356229795E-2</v>
      </c>
      <c r="Q31" s="1">
        <f t="shared" ref="Q31" si="122">_xlfn.T.DIST(P31,J30+J31-1,FALSE)</f>
        <v>0.39490616828956643</v>
      </c>
      <c r="R31" s="1">
        <f t="shared" ref="R31:R94" si="123">(J30+J31)/1028</f>
        <v>4.8638132295719845E-2</v>
      </c>
      <c r="S31" s="3">
        <f t="shared" ref="S31" si="124">(K30-K31)/SQRT(R31* (1-R31) *(1/J30+1/J31))</f>
        <v>-0.12908054068984706</v>
      </c>
      <c r="T31" s="2">
        <f t="shared" ref="T31" si="125">NORMSDIST(S31)</f>
        <v>0.44864695973115515</v>
      </c>
    </row>
    <row r="32" spans="1:20" x14ac:dyDescent="0.25">
      <c r="A32" t="s">
        <v>27</v>
      </c>
      <c r="B32" t="s">
        <v>12</v>
      </c>
      <c r="C32">
        <v>469</v>
      </c>
      <c r="D32">
        <v>78048.800000000003</v>
      </c>
      <c r="E32">
        <v>372124.9</v>
      </c>
      <c r="F32">
        <v>449122.8</v>
      </c>
      <c r="G32">
        <v>799357.5</v>
      </c>
      <c r="H32">
        <v>39.299999999999997</v>
      </c>
      <c r="I32">
        <v>32</v>
      </c>
      <c r="J32">
        <v>57</v>
      </c>
      <c r="K32" s="2">
        <f>IF(B32="Without Symptom",J32/700,J32/328)</f>
        <v>0.17378048780487804</v>
      </c>
    </row>
    <row r="33" spans="1:20" x14ac:dyDescent="0.25">
      <c r="A33" t="s">
        <v>27</v>
      </c>
      <c r="B33" t="s">
        <v>11</v>
      </c>
      <c r="C33">
        <v>469</v>
      </c>
      <c r="D33">
        <v>294571.40000000002</v>
      </c>
      <c r="E33">
        <v>4529218.3</v>
      </c>
      <c r="F33">
        <v>1280745.3</v>
      </c>
      <c r="G33">
        <v>9399405</v>
      </c>
      <c r="H33">
        <v>48.9</v>
      </c>
      <c r="I33">
        <v>31.4</v>
      </c>
      <c r="J33">
        <v>161</v>
      </c>
      <c r="K33" s="2">
        <f>IF(B33="Without Symptom",J33/700,J33/328)</f>
        <v>0.23</v>
      </c>
      <c r="L33" s="3">
        <f t="shared" ref="L33:L96" si="126">(D32-D33)/SQRT(E32*E32/1028 +E33*E33/1028)</f>
        <v>-1.5276210253261786</v>
      </c>
      <c r="M33" s="1">
        <f t="shared" ref="M33" si="127">_xlfn.T.DIST(L33,1027,FALSE)</f>
        <v>0.12420695004312818</v>
      </c>
      <c r="N33" s="3">
        <f t="shared" ref="N33:N96" si="128">(F32-F33)/SQRT(G32*G32/J32 +G33*G33/J33)</f>
        <v>-1.1113415635978718</v>
      </c>
      <c r="O33" s="1">
        <f t="shared" ref="O33" si="129">_xlfn.T.DIST(N33,J32+J33-1,FALSE)</f>
        <v>0.21465619637484085</v>
      </c>
      <c r="P33" s="3">
        <f t="shared" ref="P33:P96" si="130">(H32-H33)/SQRT(I32*I32/J32 +I33*I33/J33)</f>
        <v>-1.9559730287136821</v>
      </c>
      <c r="Q33" s="1">
        <f t="shared" ref="Q33" si="131">_xlfn.T.DIST(P33,J32+J33-1,FALSE)</f>
        <v>5.9304086958542328E-2</v>
      </c>
      <c r="R33" s="1">
        <f t="shared" ref="R33:R96" si="132">(J32+J33)/1028</f>
        <v>0.21206225680933852</v>
      </c>
      <c r="S33" s="3">
        <f t="shared" ref="S33" si="133">(K32-K33)/SQRT(R33* (1-R33) *(1/J32+1/J33))</f>
        <v>-0.89234244381449057</v>
      </c>
      <c r="T33" s="2">
        <f t="shared" ref="T33" si="134">NORMSDIST(S33)</f>
        <v>0.18610470547734936</v>
      </c>
    </row>
    <row r="34" spans="1:20" x14ac:dyDescent="0.25">
      <c r="A34" t="s">
        <v>28</v>
      </c>
      <c r="B34" t="s">
        <v>12</v>
      </c>
      <c r="C34">
        <v>713</v>
      </c>
      <c r="D34">
        <v>1448109.8</v>
      </c>
      <c r="E34">
        <v>4344856.4000000004</v>
      </c>
      <c r="F34">
        <v>3006202.5</v>
      </c>
      <c r="G34">
        <v>5882593.4000000004</v>
      </c>
      <c r="H34">
        <v>50.1</v>
      </c>
      <c r="I34">
        <v>31.1</v>
      </c>
      <c r="J34">
        <v>158</v>
      </c>
      <c r="K34" s="2">
        <f>IF(B34="Without Symptom",J34/700,J34/328)</f>
        <v>0.48170731707317072</v>
      </c>
    </row>
    <row r="35" spans="1:20" x14ac:dyDescent="0.25">
      <c r="A35" t="s">
        <v>28</v>
      </c>
      <c r="B35" t="s">
        <v>11</v>
      </c>
      <c r="C35">
        <v>713</v>
      </c>
      <c r="D35">
        <v>2018014.3</v>
      </c>
      <c r="E35">
        <v>7192812.0999999996</v>
      </c>
      <c r="F35">
        <v>3540375.9</v>
      </c>
      <c r="G35">
        <v>9244493.5</v>
      </c>
      <c r="H35">
        <v>49.8</v>
      </c>
      <c r="I35">
        <v>30.7</v>
      </c>
      <c r="J35">
        <v>399</v>
      </c>
      <c r="K35" s="2">
        <f>IF(B35="Without Symptom",J35/700,J35/328)</f>
        <v>0.56999999999999995</v>
      </c>
      <c r="L35" s="3">
        <f t="shared" ref="L35:L98" si="135">(D34-D35)/SQRT(E34*E34/1028 +E35*E35/1028)</f>
        <v>-2.1744641079170295</v>
      </c>
      <c r="M35" s="1">
        <f t="shared" ref="M35" si="136">_xlfn.T.DIST(L35,1027,FALSE)</f>
        <v>3.7620726447479776E-2</v>
      </c>
      <c r="N35" s="3">
        <f t="shared" ref="N35:N98" si="137">(F34-F35)/SQRT(G34*G34/J34 +G35*G35/J35)</f>
        <v>-0.81158736006551624</v>
      </c>
      <c r="O35" s="1">
        <f t="shared" ref="O35" si="138">_xlfn.T.DIST(N35,J34+J35-1,FALSE)</f>
        <v>0.28675638576497986</v>
      </c>
      <c r="P35" s="3">
        <f t="shared" ref="P35:P98" si="139">(H34-H35)/SQRT(I34*I34/J34 +I35*I35/J35)</f>
        <v>0.10299787882689447</v>
      </c>
      <c r="Q35" s="1">
        <f t="shared" ref="Q35" si="140">_xlfn.T.DIST(P35,J34+J35-1,FALSE)</f>
        <v>0.39664962519829805</v>
      </c>
      <c r="R35" s="1">
        <f t="shared" ref="R35:R98" si="141">(J34+J35)/1028</f>
        <v>0.54182879377431903</v>
      </c>
      <c r="S35" s="3">
        <f t="shared" ref="S35" si="142">(K34-K35)/SQRT(R35* (1-R35) *(1/J34+1/J35))</f>
        <v>-1.8852422800505035</v>
      </c>
      <c r="T35" s="2">
        <f t="shared" ref="T35" si="143">NORMSDIST(S35)</f>
        <v>2.9698567485635603E-2</v>
      </c>
    </row>
    <row r="36" spans="1:20" x14ac:dyDescent="0.25">
      <c r="A36" t="s">
        <v>29</v>
      </c>
      <c r="B36" t="s">
        <v>12</v>
      </c>
      <c r="C36">
        <v>76833</v>
      </c>
      <c r="D36">
        <v>21341.5</v>
      </c>
      <c r="E36">
        <v>102127.4</v>
      </c>
      <c r="F36">
        <v>333333.3</v>
      </c>
      <c r="G36">
        <v>247655.7</v>
      </c>
      <c r="H36">
        <v>43.2</v>
      </c>
      <c r="I36">
        <v>31.3</v>
      </c>
      <c r="J36">
        <v>21</v>
      </c>
      <c r="K36" s="2">
        <f>IF(B36="Without Symptom",J36/700,J36/328)</f>
        <v>6.402439024390244E-2</v>
      </c>
    </row>
    <row r="37" spans="1:20" x14ac:dyDescent="0.25">
      <c r="A37" t="s">
        <v>29</v>
      </c>
      <c r="B37" t="s">
        <v>11</v>
      </c>
      <c r="C37">
        <v>76833</v>
      </c>
      <c r="D37">
        <v>26000</v>
      </c>
      <c r="E37">
        <v>133334</v>
      </c>
      <c r="F37">
        <v>387234</v>
      </c>
      <c r="G37">
        <v>356685.8</v>
      </c>
      <c r="H37">
        <v>46.3</v>
      </c>
      <c r="I37">
        <v>33.6</v>
      </c>
      <c r="J37">
        <v>47</v>
      </c>
      <c r="K37" s="2">
        <f>IF(B37="Without Symptom",J37/700,J37/328)</f>
        <v>6.7142857142857143E-2</v>
      </c>
      <c r="L37" s="3">
        <f t="shared" ref="L37:L100" si="144">(D36-D37)/SQRT(E36*E36/1028 +E37*E37/1028)</f>
        <v>-0.8893174354415172</v>
      </c>
      <c r="M37" s="1">
        <f t="shared" ref="M37" si="145">_xlfn.T.DIST(L37,1027,FALSE)</f>
        <v>0.26851260404199812</v>
      </c>
      <c r="N37" s="3">
        <f t="shared" ref="N37:N100" si="146">(F36-F37)/SQRT(G36*G36/J36 +G37*G37/J37)</f>
        <v>-0.71851345569895564</v>
      </c>
      <c r="O37" s="1">
        <f t="shared" ref="O37" si="147">_xlfn.T.DIST(N37,J36+J37-1,FALSE)</f>
        <v>0.30615950913239293</v>
      </c>
      <c r="P37" s="3">
        <f t="shared" ref="P37:P100" si="148">(H36-H37)/SQRT(I36*I36/J36 +I37*I37/J37)</f>
        <v>-0.36875421062887037</v>
      </c>
      <c r="Q37" s="1">
        <f t="shared" ref="Q37" si="149">_xlfn.T.DIST(P37,J36+J37-1,FALSE)</f>
        <v>0.37098100538757556</v>
      </c>
      <c r="R37" s="1">
        <f t="shared" ref="R37:R100" si="150">(J36+J37)/1028</f>
        <v>6.6147859922178989E-2</v>
      </c>
      <c r="S37" s="3">
        <f t="shared" ref="S37" si="151">(K36-K37)/SQRT(R37* (1-R37) *(1/J36+1/J37))</f>
        <v>-4.7802245760931596E-2</v>
      </c>
      <c r="T37" s="2">
        <f t="shared" ref="T37" si="152">NORMSDIST(S37)</f>
        <v>0.48093692337295801</v>
      </c>
    </row>
    <row r="38" spans="1:20" x14ac:dyDescent="0.25">
      <c r="A38" t="s">
        <v>30</v>
      </c>
      <c r="B38" t="s">
        <v>12</v>
      </c>
      <c r="C38">
        <v>390988</v>
      </c>
      <c r="D38">
        <v>87195.1</v>
      </c>
      <c r="E38">
        <v>285566.2</v>
      </c>
      <c r="F38">
        <v>362025.3</v>
      </c>
      <c r="G38">
        <v>491023</v>
      </c>
      <c r="H38">
        <v>37</v>
      </c>
      <c r="I38">
        <v>35</v>
      </c>
      <c r="J38">
        <v>79</v>
      </c>
      <c r="K38" s="2">
        <f>IF(B38="Without Symptom",J38/700,J38/328)</f>
        <v>0.24085365853658536</v>
      </c>
    </row>
    <row r="39" spans="1:20" x14ac:dyDescent="0.25">
      <c r="A39" t="s">
        <v>30</v>
      </c>
      <c r="B39" t="s">
        <v>11</v>
      </c>
      <c r="C39">
        <v>390988</v>
      </c>
      <c r="D39">
        <v>89714.3</v>
      </c>
      <c r="E39">
        <v>596443.9</v>
      </c>
      <c r="F39">
        <v>371597.6</v>
      </c>
      <c r="G39">
        <v>1172511.7</v>
      </c>
      <c r="H39">
        <v>38.700000000000003</v>
      </c>
      <c r="I39">
        <v>30.8</v>
      </c>
      <c r="J39">
        <v>169</v>
      </c>
      <c r="K39" s="2">
        <f>IF(B39="Without Symptom",J39/700,J39/328)</f>
        <v>0.24142857142857144</v>
      </c>
      <c r="L39" s="3">
        <f t="shared" ref="L39:L102" si="153">(D38-D39)/SQRT(E38*E38/1028 +E39*E39/1028)</f>
        <v>-0.12214417298919543</v>
      </c>
      <c r="M39" s="1">
        <f t="shared" ref="M39" si="154">_xlfn.T.DIST(L39,1027,FALSE)</f>
        <v>0.3958781688932615</v>
      </c>
      <c r="N39" s="3">
        <f t="shared" ref="N39:N102" si="155">(F38-F39)/SQRT(G38*G38/J38 +G39*G39/J39)</f>
        <v>-9.0503247487962762E-2</v>
      </c>
      <c r="O39" s="1">
        <f t="shared" ref="O39" si="156">_xlfn.T.DIST(N39,J38+J39-1,FALSE)</f>
        <v>0.39690329890213527</v>
      </c>
      <c r="P39" s="3">
        <f t="shared" ref="P39:P102" si="157">(H38-H39)/SQRT(I38*I38/J38 +I39*I39/J39)</f>
        <v>-0.3699186659873992</v>
      </c>
      <c r="Q39" s="1">
        <f t="shared" ref="Q39" si="158">_xlfn.T.DIST(P39,J38+J39-1,FALSE)</f>
        <v>0.37208663303412781</v>
      </c>
      <c r="R39" s="1">
        <f t="shared" ref="R39:R102" si="159">(J38+J39)/1028</f>
        <v>0.24124513618677043</v>
      </c>
      <c r="S39" s="3">
        <f t="shared" ref="S39" si="160">(K38-K39)/SQRT(R39* (1-R39) *(1/J38+1/J39))</f>
        <v>-9.8594588312974751E-3</v>
      </c>
      <c r="T39" s="2">
        <f t="shared" ref="T39" si="161">NORMSDIST(S39)</f>
        <v>0.49606670873559289</v>
      </c>
    </row>
    <row r="40" spans="1:20" x14ac:dyDescent="0.25">
      <c r="A40" t="s">
        <v>31</v>
      </c>
      <c r="B40" t="s">
        <v>12</v>
      </c>
      <c r="C40">
        <v>1988</v>
      </c>
      <c r="D40">
        <v>4878</v>
      </c>
      <c r="E40">
        <v>32818.400000000001</v>
      </c>
      <c r="F40">
        <v>160000</v>
      </c>
      <c r="G40">
        <v>107496.8</v>
      </c>
      <c r="H40">
        <v>20</v>
      </c>
      <c r="I40">
        <v>33.6</v>
      </c>
      <c r="J40">
        <v>10</v>
      </c>
      <c r="K40" s="2">
        <f>IF(B40="Without Symptom",J40/700,J40/328)</f>
        <v>3.048780487804878E-2</v>
      </c>
    </row>
    <row r="41" spans="1:20" x14ac:dyDescent="0.25">
      <c r="A41" t="s">
        <v>31</v>
      </c>
      <c r="B41" t="s">
        <v>11</v>
      </c>
      <c r="C41">
        <v>1988</v>
      </c>
      <c r="D41">
        <v>2714.3</v>
      </c>
      <c r="E41">
        <v>34351.599999999999</v>
      </c>
      <c r="F41">
        <v>211111.1</v>
      </c>
      <c r="G41">
        <v>231540.7</v>
      </c>
      <c r="H41">
        <v>23.8</v>
      </c>
      <c r="I41">
        <v>38.299999999999997</v>
      </c>
      <c r="J41">
        <v>9</v>
      </c>
      <c r="K41" s="2">
        <f>IF(B41="Without Symptom",J41/700,J41/328)</f>
        <v>1.2857142857142857E-2</v>
      </c>
      <c r="L41" s="3">
        <f t="shared" ref="L41:L104" si="162">(D40-D41)/SQRT(E40*E40/1028 +E41*E41/1028)</f>
        <v>1.4602262296629218</v>
      </c>
      <c r="M41" s="1">
        <f t="shared" ref="M41" si="163">_xlfn.T.DIST(L41,1027,FALSE)</f>
        <v>0.13734708567841633</v>
      </c>
      <c r="N41" s="3">
        <f t="shared" ref="N41:N104" si="164">(F40-F41)/SQRT(G40*G40/J40 +G41*G41/J41)</f>
        <v>-0.606050525359355</v>
      </c>
      <c r="O41" s="1">
        <f t="shared" ref="O41" si="165">_xlfn.T.DIST(N41,J40+J41-1,FALSE)</f>
        <v>0.32474327963074934</v>
      </c>
      <c r="P41" s="3">
        <f t="shared" ref="P41:P104" si="166">(H40-H41)/SQRT(I40*I40/J40 +I41*I41/J41)</f>
        <v>-0.22878129526568164</v>
      </c>
      <c r="Q41" s="1">
        <f t="shared" ref="Q41" si="167">_xlfn.T.DIST(P41,J40+J41-1,FALSE)</f>
        <v>0.38273800957066417</v>
      </c>
      <c r="R41" s="1">
        <f t="shared" ref="R41:R104" si="168">(J40+J41)/1028</f>
        <v>1.8482490272373541E-2</v>
      </c>
      <c r="S41" s="3">
        <f t="shared" ref="S41" si="169">(K40-K41)/SQRT(R41* (1-R41) *(1/J40+1/J41))</f>
        <v>0.28489432965042583</v>
      </c>
      <c r="T41" s="2">
        <f t="shared" ref="T41" si="170">NORMSDIST(S41)</f>
        <v>0.61213744983346396</v>
      </c>
    </row>
    <row r="42" spans="1:20" x14ac:dyDescent="0.25">
      <c r="A42" t="s">
        <v>32</v>
      </c>
      <c r="B42" t="s">
        <v>12</v>
      </c>
      <c r="C42">
        <v>1654</v>
      </c>
      <c r="D42">
        <v>923475.6</v>
      </c>
      <c r="E42">
        <v>2167856.1</v>
      </c>
      <c r="F42">
        <v>1221371</v>
      </c>
      <c r="G42">
        <v>2420005</v>
      </c>
      <c r="H42">
        <v>48.7</v>
      </c>
      <c r="I42">
        <v>30.6</v>
      </c>
      <c r="J42">
        <v>248</v>
      </c>
      <c r="K42" s="2">
        <f>IF(B42="Without Symptom",J42/700,J42/328)</f>
        <v>0.75609756097560976</v>
      </c>
    </row>
    <row r="43" spans="1:20" x14ac:dyDescent="0.25">
      <c r="A43" t="s">
        <v>32</v>
      </c>
      <c r="B43" t="s">
        <v>11</v>
      </c>
      <c r="C43">
        <v>1654</v>
      </c>
      <c r="D43">
        <v>936985.7</v>
      </c>
      <c r="E43">
        <v>2283215</v>
      </c>
      <c r="F43">
        <v>1254091.8</v>
      </c>
      <c r="G43">
        <v>2565595.2999999998</v>
      </c>
      <c r="H43">
        <v>47.5</v>
      </c>
      <c r="I43">
        <v>30</v>
      </c>
      <c r="J43">
        <v>523</v>
      </c>
      <c r="K43" s="2">
        <f>IF(B43="Without Symptom",J43/700,J43/328)</f>
        <v>0.74714285714285711</v>
      </c>
      <c r="L43" s="3">
        <f t="shared" ref="L43:L106" si="171">(D42-D43)/SQRT(E42*E42/1028 +E43*E43/1028)</f>
        <v>-0.13758141730948178</v>
      </c>
      <c r="M43" s="1">
        <f t="shared" ref="M43" si="172">_xlfn.T.DIST(L43,1027,FALSE)</f>
        <v>0.39508457936750507</v>
      </c>
      <c r="N43" s="3">
        <f t="shared" ref="N43:N106" si="173">(F42-F43)/SQRT(G42*G42/J42 +G43*G43/J43)</f>
        <v>-0.17197615161556218</v>
      </c>
      <c r="O43" s="1">
        <f t="shared" ref="O43" si="174">_xlfn.T.DIST(N43,J42+J43-1,FALSE)</f>
        <v>0.39295112940707222</v>
      </c>
      <c r="P43" s="3">
        <f t="shared" ref="P43:P106" si="175">(H42-H43)/SQRT(I42*I42/J42 +I43*I43/J43)</f>
        <v>0.51184523518573688</v>
      </c>
      <c r="Q43" s="1">
        <f t="shared" ref="Q43" si="176">_xlfn.T.DIST(P43,J42+J43-1,FALSE)</f>
        <v>0.34979647526488294</v>
      </c>
      <c r="R43" s="1">
        <f t="shared" ref="R43:R106" si="177">(J42+J43)/1028</f>
        <v>0.75</v>
      </c>
      <c r="S43" s="3">
        <f t="shared" ref="S43" si="178">(K42-K43)/SQRT(R43* (1-R43) *(1/J42+1/J43))</f>
        <v>0.268225514114314</v>
      </c>
      <c r="T43" s="2">
        <f t="shared" ref="T43" si="179">NORMSDIST(S43)</f>
        <v>0.60573713155155351</v>
      </c>
    </row>
    <row r="44" spans="1:20" x14ac:dyDescent="0.25">
      <c r="A44" t="s">
        <v>33</v>
      </c>
      <c r="B44" t="s">
        <v>12</v>
      </c>
      <c r="C44">
        <v>1865</v>
      </c>
      <c r="D44">
        <v>6097.6</v>
      </c>
      <c r="E44">
        <v>94299.4</v>
      </c>
      <c r="F44">
        <v>500000</v>
      </c>
      <c r="G44">
        <v>800000</v>
      </c>
      <c r="H44">
        <v>22.8</v>
      </c>
      <c r="I44">
        <v>45.7</v>
      </c>
      <c r="J44">
        <v>4</v>
      </c>
      <c r="K44" s="2">
        <f>IF(B44="Without Symptom",J44/700,J44/328)</f>
        <v>1.2195121951219513E-2</v>
      </c>
    </row>
    <row r="45" spans="1:20" x14ac:dyDescent="0.25">
      <c r="A45" t="s">
        <v>33</v>
      </c>
      <c r="B45" t="s">
        <v>11</v>
      </c>
      <c r="C45">
        <v>1865</v>
      </c>
      <c r="D45">
        <v>2428.6</v>
      </c>
      <c r="E45">
        <v>30397.3</v>
      </c>
      <c r="F45">
        <v>283333.3</v>
      </c>
      <c r="G45">
        <v>183484.79999999999</v>
      </c>
      <c r="H45">
        <v>43.5</v>
      </c>
      <c r="I45">
        <v>38</v>
      </c>
      <c r="J45">
        <v>6</v>
      </c>
      <c r="K45" s="2">
        <f>IF(B45="Without Symptom",J45/700,J45/328)</f>
        <v>8.5714285714285719E-3</v>
      </c>
      <c r="L45" s="3">
        <f t="shared" ref="L45:L108" si="180">(D44-D45)/SQRT(E44*E44/1028 +E45*E45/1028)</f>
        <v>1.1873226422332892</v>
      </c>
      <c r="M45" s="1">
        <f t="shared" ref="M45" si="181">_xlfn.T.DIST(L45,1027,FALSE)</f>
        <v>0.19705901613767982</v>
      </c>
      <c r="N45" s="3">
        <f t="shared" ref="N45:N108" si="182">(F44-F45)/SQRT(G44*G44/J44 +G45*G45/J45)</f>
        <v>0.53241150558019756</v>
      </c>
      <c r="O45" s="1">
        <f t="shared" ref="O45" si="183">_xlfn.T.DIST(N45,J44+J45-1,FALSE)</f>
        <v>0.33230243386617891</v>
      </c>
      <c r="P45" s="3">
        <f t="shared" ref="P45:P108" si="184">(H44-H45)/SQRT(I44*I44/J44 +I45*I45/J45)</f>
        <v>-0.74949387355911634</v>
      </c>
      <c r="Q45" s="1">
        <f t="shared" ref="Q45" si="185">_xlfn.T.DIST(P45,J44+J45-1,FALSE)</f>
        <v>0.28668069675006486</v>
      </c>
      <c r="R45" s="1">
        <f t="shared" ref="R45:R108" si="186">(J44+J45)/1028</f>
        <v>9.727626459143969E-3</v>
      </c>
      <c r="S45" s="3">
        <f t="shared" ref="S45" si="187">(K44-K45)/SQRT(R45* (1-R45) *(1/J44+1/J45))</f>
        <v>5.7197400183511701E-2</v>
      </c>
      <c r="T45" s="2">
        <f t="shared" ref="T45" si="188">NORMSDIST(S45)</f>
        <v>0.52280602543754306</v>
      </c>
    </row>
    <row r="46" spans="1:20" x14ac:dyDescent="0.25">
      <c r="A46" t="s">
        <v>34</v>
      </c>
      <c r="B46" t="s">
        <v>12</v>
      </c>
      <c r="C46">
        <v>117156</v>
      </c>
      <c r="D46">
        <v>10061</v>
      </c>
      <c r="E46">
        <v>49362.9</v>
      </c>
      <c r="F46">
        <v>206250</v>
      </c>
      <c r="G46">
        <v>99791.4</v>
      </c>
      <c r="H46">
        <v>34.4</v>
      </c>
      <c r="I46">
        <v>30.2</v>
      </c>
      <c r="J46">
        <v>16</v>
      </c>
      <c r="K46" s="2">
        <f>IF(B46="Without Symptom",J46/700,J46/328)</f>
        <v>4.878048780487805E-2</v>
      </c>
    </row>
    <row r="47" spans="1:20" x14ac:dyDescent="0.25">
      <c r="A47" t="s">
        <v>34</v>
      </c>
      <c r="B47" t="s">
        <v>11</v>
      </c>
      <c r="C47">
        <v>117156</v>
      </c>
      <c r="D47">
        <v>10285.700000000001</v>
      </c>
      <c r="E47">
        <v>50263.199999999997</v>
      </c>
      <c r="F47">
        <v>200000</v>
      </c>
      <c r="G47">
        <v>106904.5</v>
      </c>
      <c r="H47">
        <v>30.7</v>
      </c>
      <c r="I47">
        <v>28.1</v>
      </c>
      <c r="J47">
        <v>36</v>
      </c>
      <c r="K47" s="2">
        <f>IF(B47="Without Symptom",J47/700,J47/328)</f>
        <v>5.1428571428571428E-2</v>
      </c>
      <c r="L47" s="3">
        <f t="shared" ref="L47:L110" si="189">(D46-D47)/SQRT(E46*E46/1028 +E47*E47/1028)</f>
        <v>-0.10226423306522638</v>
      </c>
      <c r="M47" s="1">
        <f t="shared" ref="M47" si="190">_xlfn.T.DIST(L47,1027,FALSE)</f>
        <v>0.39676305622658103</v>
      </c>
      <c r="N47" s="3">
        <f t="shared" ref="N47:N110" si="191">(F46-F47)/SQRT(G46*G46/J46 +G47*G47/J47)</f>
        <v>0.2038681869820573</v>
      </c>
      <c r="O47" s="1">
        <f t="shared" ref="O47" si="192">_xlfn.T.DIST(N47,J46+J47-1,FALSE)</f>
        <v>0.3886717419297544</v>
      </c>
      <c r="P47" s="3">
        <f t="shared" ref="P47:P110" si="193">(H46-H47)/SQRT(I46*I46/J46 +I47*I47/J47)</f>
        <v>0.41645095353373712</v>
      </c>
      <c r="Q47" s="1">
        <f t="shared" ref="Q47" si="194">_xlfn.T.DIST(P47,J46+J47-1,FALSE)</f>
        <v>0.3634526718535725</v>
      </c>
      <c r="R47" s="1">
        <f t="shared" ref="R47:R110" si="195">(J46+J47)/1028</f>
        <v>5.0583657587548639E-2</v>
      </c>
      <c r="S47" s="3">
        <f t="shared" ref="S47" si="196">(K46-K47)/SQRT(R47* (1-R47) *(1/J46+1/J47))</f>
        <v>-4.021682667675136E-2</v>
      </c>
      <c r="T47" s="2">
        <f t="shared" ref="T47" si="197">NORMSDIST(S47)</f>
        <v>0.48396013136717636</v>
      </c>
    </row>
    <row r="48" spans="1:20" x14ac:dyDescent="0.25">
      <c r="A48" t="s">
        <v>35</v>
      </c>
      <c r="B48" t="s">
        <v>12</v>
      </c>
      <c r="C48">
        <v>1849</v>
      </c>
      <c r="D48">
        <v>42378</v>
      </c>
      <c r="E48">
        <v>96434.1</v>
      </c>
      <c r="F48">
        <v>201449.3</v>
      </c>
      <c r="G48">
        <v>110470.6</v>
      </c>
      <c r="H48">
        <v>30.1</v>
      </c>
      <c r="I48">
        <v>29.5</v>
      </c>
      <c r="J48">
        <v>69</v>
      </c>
      <c r="K48" s="2">
        <f>IF(B48="Without Symptom",J48/700,J48/328)</f>
        <v>0.21036585365853658</v>
      </c>
    </row>
    <row r="49" spans="1:20" x14ac:dyDescent="0.25">
      <c r="A49" t="s">
        <v>35</v>
      </c>
      <c r="B49" t="s">
        <v>11</v>
      </c>
      <c r="C49">
        <v>1849</v>
      </c>
      <c r="D49">
        <v>46857.1</v>
      </c>
      <c r="E49">
        <v>119865.7</v>
      </c>
      <c r="F49">
        <v>256250</v>
      </c>
      <c r="G49">
        <v>158113.9</v>
      </c>
      <c r="H49">
        <v>41.5</v>
      </c>
      <c r="I49">
        <v>32.1</v>
      </c>
      <c r="J49">
        <v>128</v>
      </c>
      <c r="K49" s="2">
        <f>IF(B49="Without Symptom",J49/700,J49/328)</f>
        <v>0.18285714285714286</v>
      </c>
      <c r="L49" s="3">
        <f t="shared" ref="L49:L112" si="198">(D48-D49)/SQRT(E48*E48/1028 +E49*E49/1028)</f>
        <v>-0.93349663997991206</v>
      </c>
      <c r="M49" s="1">
        <f t="shared" ref="M49" si="199">_xlfn.T.DIST(L49,1027,FALSE)</f>
        <v>0.25791395012864565</v>
      </c>
      <c r="N49" s="3">
        <f t="shared" ref="N49:N112" si="200">(F48-F49)/SQRT(G48*G48/J48 +G49*G49/J49)</f>
        <v>-2.8406023725137075</v>
      </c>
      <c r="O49" s="1">
        <f t="shared" ref="O49" si="201">_xlfn.T.DIST(N49,J48+J49-1,FALSE)</f>
        <v>7.4909430475612968E-3</v>
      </c>
      <c r="P49" s="3">
        <f t="shared" ref="P49:P112" si="202">(H48-H49)/SQRT(I48*I48/J48 +I49*I49/J49)</f>
        <v>-2.5079247469170043</v>
      </c>
      <c r="Q49" s="1">
        <f t="shared" ref="Q49" si="203">_xlfn.T.DIST(P49,J48+J49-1,FALSE)</f>
        <v>1.7748662027789595E-2</v>
      </c>
      <c r="R49" s="1">
        <f t="shared" ref="R49:R112" si="204">(J48+J49)/1028</f>
        <v>0.1916342412451362</v>
      </c>
      <c r="S49" s="3">
        <f t="shared" ref="S49" si="205">(K48-K49)/SQRT(R49* (1-R49) *(1/J48+1/J49))</f>
        <v>0.46797876223020318</v>
      </c>
      <c r="T49" s="2">
        <f t="shared" ref="T49" si="206">NORMSDIST(S49)</f>
        <v>0.68010011131998849</v>
      </c>
    </row>
    <row r="50" spans="1:20" x14ac:dyDescent="0.25">
      <c r="A50" t="s">
        <v>36</v>
      </c>
      <c r="B50" t="s">
        <v>12</v>
      </c>
      <c r="C50">
        <v>1653174</v>
      </c>
      <c r="D50">
        <v>2134.1</v>
      </c>
      <c r="E50">
        <v>19823.8</v>
      </c>
      <c r="F50">
        <v>175000</v>
      </c>
      <c r="G50">
        <v>50000</v>
      </c>
      <c r="H50">
        <v>10.7</v>
      </c>
      <c r="I50">
        <v>7.1</v>
      </c>
      <c r="J50">
        <v>4</v>
      </c>
      <c r="K50" s="2">
        <f>IF(B50="Without Symptom",J50/700,J50/328)</f>
        <v>1.2195121951219513E-2</v>
      </c>
    </row>
    <row r="51" spans="1:20" x14ac:dyDescent="0.25">
      <c r="A51" t="s">
        <v>36</v>
      </c>
      <c r="B51" t="s">
        <v>11</v>
      </c>
      <c r="C51">
        <v>1653174</v>
      </c>
      <c r="D51">
        <v>5000</v>
      </c>
      <c r="E51">
        <v>48621.9</v>
      </c>
      <c r="F51">
        <v>350000</v>
      </c>
      <c r="G51">
        <v>222361.1</v>
      </c>
      <c r="H51">
        <v>44.6</v>
      </c>
      <c r="I51">
        <v>28</v>
      </c>
      <c r="J51">
        <v>10</v>
      </c>
      <c r="K51" s="2">
        <f>IF(B51="Without Symptom",J51/700,J51/328)</f>
        <v>1.4285714285714285E-2</v>
      </c>
      <c r="L51" s="3">
        <f t="shared" ref="L51:L114" si="207">(D50-D51)/SQRT(E50*E50/1028 +E51*E51/1028)</f>
        <v>-1.7499817504892157</v>
      </c>
      <c r="M51" s="1">
        <f t="shared" ref="M51" si="208">_xlfn.T.DIST(L51,1027,FALSE)</f>
        <v>8.6327220978398816E-2</v>
      </c>
      <c r="N51" s="3">
        <f t="shared" ref="N51:N114" si="209">(F50-F51)/SQRT(G50*G50/J50 +G51*G51/J51)</f>
        <v>-2.3449417264706729</v>
      </c>
      <c r="O51" s="1">
        <f t="shared" ref="O51" si="210">_xlfn.T.DIST(N51,J50+J51-1,FALSE)</f>
        <v>3.312630012459996E-2</v>
      </c>
      <c r="P51" s="3">
        <f t="shared" ref="P51:P114" si="211">(H50-H51)/SQRT(I50*I50/J50 +I51*I51/J51)</f>
        <v>-3.5536367831304818</v>
      </c>
      <c r="Q51" s="1">
        <f t="shared" ref="Q51" si="212">_xlfn.T.DIST(P51,J50+J51-1,FALSE)</f>
        <v>3.3816388267688402E-3</v>
      </c>
      <c r="R51" s="1">
        <f t="shared" ref="R51:R114" si="213">(J50+J51)/1028</f>
        <v>1.3618677042801557E-2</v>
      </c>
      <c r="S51" s="3">
        <f t="shared" ref="S51" si="214">(K50-K51)/SQRT(R51* (1-R51) *(1/J50+1/J51))</f>
        <v>-3.0489159397336776E-2</v>
      </c>
      <c r="T51" s="2">
        <f t="shared" ref="T51" si="215">NORMSDIST(S51)</f>
        <v>0.48783846945553561</v>
      </c>
    </row>
    <row r="52" spans="1:20" x14ac:dyDescent="0.25">
      <c r="A52" t="s">
        <v>37</v>
      </c>
      <c r="B52" t="s">
        <v>12</v>
      </c>
      <c r="C52">
        <v>447020</v>
      </c>
      <c r="D52">
        <v>4589207.3</v>
      </c>
      <c r="E52">
        <v>15481177.5</v>
      </c>
      <c r="F52">
        <v>6351308</v>
      </c>
      <c r="G52">
        <v>17912054.800000001</v>
      </c>
      <c r="H52">
        <v>50.2</v>
      </c>
      <c r="I52">
        <v>29.1</v>
      </c>
      <c r="J52">
        <v>237</v>
      </c>
      <c r="K52" s="2">
        <f>IF(B52="Without Symptom",J52/700,J52/328)</f>
        <v>0.72256097560975607</v>
      </c>
    </row>
    <row r="53" spans="1:20" x14ac:dyDescent="0.25">
      <c r="A53" t="s">
        <v>37</v>
      </c>
      <c r="B53" t="s">
        <v>11</v>
      </c>
      <c r="C53">
        <v>447020</v>
      </c>
      <c r="D53">
        <v>2587028.6</v>
      </c>
      <c r="E53">
        <v>5567918.0999999996</v>
      </c>
      <c r="F53">
        <v>3449371.4</v>
      </c>
      <c r="G53">
        <v>6194765.5999999996</v>
      </c>
      <c r="H53">
        <v>46.2</v>
      </c>
      <c r="I53">
        <v>28.3</v>
      </c>
      <c r="J53">
        <v>525</v>
      </c>
      <c r="K53" s="2">
        <f>IF(B53="Without Symptom",J53/700,J53/328)</f>
        <v>0.75</v>
      </c>
      <c r="L53" s="3">
        <f t="shared" ref="L53:L116" si="216">(D52-D53)/SQRT(E52*E52/1028 +E53*E53/1028)</f>
        <v>3.9019390473783702</v>
      </c>
      <c r="M53" s="1">
        <f t="shared" ref="M53" si="217">_xlfn.T.DIST(L53,1027,FALSE)</f>
        <v>2.0690969460445048E-4</v>
      </c>
      <c r="N53" s="3">
        <f t="shared" ref="N53:N116" si="218">(F52-F53)/SQRT(G52*G52/J52 +G53*G53/J53)</f>
        <v>2.4293917422762292</v>
      </c>
      <c r="O53" s="1">
        <f t="shared" ref="O53" si="219">_xlfn.T.DIST(N53,J52+J53-1,FALSE)</f>
        <v>2.1010822079529267E-2</v>
      </c>
      <c r="P53" s="3">
        <f t="shared" ref="P53:P116" si="220">(H52-H53)/SQRT(I52*I52/J52 +I53*I53/J53)</f>
        <v>1.7714828790821335</v>
      </c>
      <c r="Q53" s="1">
        <f t="shared" ref="Q53" si="221">_xlfn.T.DIST(P53,J52+J53-1,FALSE)</f>
        <v>8.3144591892188022E-2</v>
      </c>
      <c r="R53" s="1">
        <f t="shared" ref="R53:R116" si="222">(J52+J53)/1028</f>
        <v>0.74124513618677046</v>
      </c>
      <c r="S53" s="3">
        <f t="shared" ref="S53" si="223">(K52-K53)/SQRT(R53* (1-R53) *(1/J52+1/J53))</f>
        <v>-0.80060779722286113</v>
      </c>
      <c r="T53" s="2">
        <f t="shared" ref="T53" si="224">NORMSDIST(S53)</f>
        <v>0.21167936767288897</v>
      </c>
    </row>
    <row r="54" spans="1:20" x14ac:dyDescent="0.25">
      <c r="A54" t="s">
        <v>38</v>
      </c>
      <c r="B54" t="s">
        <v>12</v>
      </c>
      <c r="C54">
        <v>1375</v>
      </c>
      <c r="D54">
        <v>28658.5</v>
      </c>
      <c r="E54">
        <v>209780.8</v>
      </c>
      <c r="F54">
        <v>1044444.4</v>
      </c>
      <c r="G54">
        <v>777996</v>
      </c>
      <c r="H54">
        <v>52.9</v>
      </c>
      <c r="I54">
        <v>35.6</v>
      </c>
      <c r="J54">
        <v>9</v>
      </c>
      <c r="K54" s="2">
        <f>IF(B54="Without Symptom",J54/700,J54/328)</f>
        <v>2.7439024390243903E-2</v>
      </c>
    </row>
    <row r="55" spans="1:20" x14ac:dyDescent="0.25">
      <c r="A55" t="s">
        <v>38</v>
      </c>
      <c r="B55" t="s">
        <v>11</v>
      </c>
      <c r="C55">
        <v>1375</v>
      </c>
      <c r="D55">
        <v>4714.3</v>
      </c>
      <c r="E55">
        <v>57042.5</v>
      </c>
      <c r="F55">
        <v>471428.6</v>
      </c>
      <c r="G55">
        <v>349829.9</v>
      </c>
      <c r="H55">
        <v>32.5</v>
      </c>
      <c r="I55">
        <v>29.2</v>
      </c>
      <c r="J55">
        <v>7</v>
      </c>
      <c r="K55" s="2">
        <f>IF(B55="Without Symptom",J55/700,J55/328)</f>
        <v>0.01</v>
      </c>
      <c r="L55" s="3">
        <f t="shared" ref="L55:L118" si="225">(D54-D55)/SQRT(E54*E54/1028 +E55*E55/1028)</f>
        <v>3.5313569469809503</v>
      </c>
      <c r="M55" s="1">
        <f t="shared" ref="M55" si="226">_xlfn.T.DIST(L55,1027,FALSE)</f>
        <v>8.0642051203827264E-4</v>
      </c>
      <c r="N55" s="3">
        <f t="shared" ref="N55:N118" si="227">(F54-F55)/SQRT(G54*G54/J54 +G55*G55/J55)</f>
        <v>1.96848636820912</v>
      </c>
      <c r="O55" s="1">
        <f t="shared" ref="O55" si="228">_xlfn.T.DIST(N55,J54+J55-1,FALSE)</f>
        <v>6.2419869061330117E-2</v>
      </c>
      <c r="P55" s="3">
        <f t="shared" ref="P55:P118" si="229">(H54-H55)/SQRT(I54*I54/J54 +I55*I55/J55)</f>
        <v>1.2588192672907039</v>
      </c>
      <c r="Q55" s="1">
        <f t="shared" ref="Q55" si="230">_xlfn.T.DIST(P55,J54+J55-1,FALSE)</f>
        <v>0.175695963424298</v>
      </c>
      <c r="R55" s="1">
        <f t="shared" ref="R55:R118" si="231">(J54+J55)/1028</f>
        <v>1.556420233463035E-2</v>
      </c>
      <c r="S55" s="3">
        <f t="shared" ref="S55" si="232">(K54-K55)/SQRT(R55* (1-R55) *(1/J54+1/J55))</f>
        <v>0.27956019553220529</v>
      </c>
      <c r="T55" s="2">
        <f t="shared" ref="T55" si="233">NORMSDIST(S55)</f>
        <v>0.61009252541162096</v>
      </c>
    </row>
    <row r="56" spans="1:20" x14ac:dyDescent="0.25">
      <c r="A56" t="s">
        <v>39</v>
      </c>
      <c r="B56" t="s">
        <v>12</v>
      </c>
      <c r="C56">
        <v>2040</v>
      </c>
      <c r="D56">
        <v>4878</v>
      </c>
      <c r="E56">
        <v>54525.9</v>
      </c>
      <c r="F56">
        <v>533333.30000000005</v>
      </c>
      <c r="G56">
        <v>251661.1</v>
      </c>
      <c r="H56">
        <v>70.2</v>
      </c>
      <c r="I56">
        <v>24.5</v>
      </c>
      <c r="J56">
        <v>3</v>
      </c>
      <c r="K56" s="2">
        <f>IF(B56="Without Symptom",J56/700,J56/328)</f>
        <v>9.1463414634146336E-3</v>
      </c>
    </row>
    <row r="57" spans="1:20" x14ac:dyDescent="0.25">
      <c r="A57" t="s">
        <v>39</v>
      </c>
      <c r="B57" t="s">
        <v>11</v>
      </c>
      <c r="C57">
        <v>2040</v>
      </c>
      <c r="D57">
        <v>2857.1</v>
      </c>
      <c r="E57">
        <v>38092.699999999997</v>
      </c>
      <c r="F57">
        <v>333333.3</v>
      </c>
      <c r="G57">
        <v>265832</v>
      </c>
      <c r="H57">
        <v>39.9</v>
      </c>
      <c r="I57">
        <v>36.5</v>
      </c>
      <c r="J57">
        <v>6</v>
      </c>
      <c r="K57" s="2">
        <f>IF(B57="Without Symptom",J57/700,J57/328)</f>
        <v>8.5714285714285719E-3</v>
      </c>
      <c r="L57" s="3">
        <f t="shared" ref="L57:L120" si="234">(D56-D57)/SQRT(E56*E56/1028 +E57*E57/1028)</f>
        <v>0.97415387144139354</v>
      </c>
      <c r="M57" s="1">
        <f t="shared" ref="M57" si="235">_xlfn.T.DIST(L57,1027,FALSE)</f>
        <v>0.24810268686578965</v>
      </c>
      <c r="N57" s="3">
        <f t="shared" ref="N57:N120" si="236">(F56-F57)/SQRT(G56*G56/J56 +G57*G57/J57)</f>
        <v>1.1028221080728462</v>
      </c>
      <c r="O57" s="1">
        <f t="shared" ref="O57" si="237">_xlfn.T.DIST(N57,J56+J57-1,FALSE)</f>
        <v>0.20454599714823996</v>
      </c>
      <c r="P57" s="3">
        <f t="shared" ref="P57:P120" si="238">(H56-H57)/SQRT(I56*I56/J56 +I57*I57/J57)</f>
        <v>1.4747625195914056</v>
      </c>
      <c r="Q57" s="1">
        <f t="shared" ref="Q57" si="239">_xlfn.T.DIST(P57,J56+J57-1,FALSE)</f>
        <v>0.13103509773786506</v>
      </c>
      <c r="R57" s="1">
        <f t="shared" ref="R57:R120" si="240">(J56+J57)/1028</f>
        <v>8.7548638132295721E-3</v>
      </c>
      <c r="S57" s="3">
        <f t="shared" ref="S57" si="241">(K56-K57)/SQRT(R57* (1-R57) *(1/J56+1/J57))</f>
        <v>8.7277402640467822E-3</v>
      </c>
      <c r="T57" s="2">
        <f t="shared" ref="T57" si="242">NORMSDIST(S57)</f>
        <v>0.50348182039992206</v>
      </c>
    </row>
    <row r="58" spans="1:20" x14ac:dyDescent="0.25">
      <c r="A58" t="s">
        <v>40</v>
      </c>
      <c r="B58" t="s">
        <v>12</v>
      </c>
      <c r="C58">
        <v>416916</v>
      </c>
      <c r="D58">
        <v>1267957.3</v>
      </c>
      <c r="E58">
        <v>8788634.8000000007</v>
      </c>
      <c r="F58">
        <v>6931500</v>
      </c>
      <c r="G58">
        <v>19702061.600000001</v>
      </c>
      <c r="H58">
        <v>50.5</v>
      </c>
      <c r="I58">
        <v>33.9</v>
      </c>
      <c r="J58">
        <v>60</v>
      </c>
      <c r="K58" s="2">
        <f>IF(B58="Without Symptom",J58/700,J58/328)</f>
        <v>0.18292682926829268</v>
      </c>
    </row>
    <row r="59" spans="1:20" x14ac:dyDescent="0.25">
      <c r="A59" t="s">
        <v>40</v>
      </c>
      <c r="B59" t="s">
        <v>11</v>
      </c>
      <c r="C59">
        <v>416916</v>
      </c>
      <c r="D59">
        <v>803971.4</v>
      </c>
      <c r="E59">
        <v>4061049.4</v>
      </c>
      <c r="F59">
        <v>3271976.7</v>
      </c>
      <c r="G59">
        <v>7700174.2999999998</v>
      </c>
      <c r="H59">
        <v>53.6</v>
      </c>
      <c r="I59">
        <v>30.5</v>
      </c>
      <c r="J59">
        <v>172</v>
      </c>
      <c r="K59" s="2">
        <f>IF(B59="Without Symptom",J59/700,J59/328)</f>
        <v>0.24571428571428572</v>
      </c>
      <c r="L59" s="3">
        <f t="shared" ref="L59:L122" si="243">(D58-D59)/SQRT(E58*E58/1028 +E59*E59/1028)</f>
        <v>1.5365860276995573</v>
      </c>
      <c r="M59" s="1">
        <f t="shared" ref="M59" si="244">_xlfn.T.DIST(L59,1027,FALSE)</f>
        <v>0.12251479441878184</v>
      </c>
      <c r="N59" s="3">
        <f t="shared" ref="N59:N122" si="245">(F58-F59)/SQRT(G58*G58/J58 +G59*G59/J59)</f>
        <v>1.4018954650017741</v>
      </c>
      <c r="O59" s="1">
        <f t="shared" ref="O59" si="246">_xlfn.T.DIST(N59,J58+J59-1,FALSE)</f>
        <v>0.14915703888308396</v>
      </c>
      <c r="P59" s="3">
        <f t="shared" ref="P59:P122" si="247">(H58-H59)/SQRT(I58*I58/J58 +I59*I59/J59)</f>
        <v>-0.62550451250180639</v>
      </c>
      <c r="Q59" s="1">
        <f t="shared" ref="Q59" si="248">_xlfn.T.DIST(P59,J58+J59-1,FALSE)</f>
        <v>0.32747963766848842</v>
      </c>
      <c r="R59" s="1">
        <f t="shared" ref="R59:R122" si="249">(J58+J59)/1028</f>
        <v>0.22568093385214008</v>
      </c>
      <c r="S59" s="3">
        <f t="shared" ref="S59" si="250">(K58-K59)/SQRT(R59* (1-R59) *(1/J58+1/J59))</f>
        <v>-1.0017545748332402</v>
      </c>
      <c r="T59" s="2">
        <f t="shared" ref="T59" si="251">NORMSDIST(S59)</f>
        <v>0.15823107064505532</v>
      </c>
    </row>
    <row r="60" spans="1:20" x14ac:dyDescent="0.25">
      <c r="A60" t="s">
        <v>41</v>
      </c>
      <c r="B60" t="s">
        <v>12</v>
      </c>
      <c r="C60">
        <v>357</v>
      </c>
      <c r="D60">
        <v>7317.1</v>
      </c>
      <c r="E60">
        <v>54251.6</v>
      </c>
      <c r="F60">
        <v>342857.1</v>
      </c>
      <c r="G60">
        <v>161834.70000000001</v>
      </c>
      <c r="H60">
        <v>55.8</v>
      </c>
      <c r="I60">
        <v>31.1</v>
      </c>
      <c r="J60">
        <v>7</v>
      </c>
      <c r="K60" s="2">
        <f>IF(B60="Without Symptom",J60/700,J60/328)</f>
        <v>2.1341463414634148E-2</v>
      </c>
    </row>
    <row r="61" spans="1:20" x14ac:dyDescent="0.25">
      <c r="A61" t="s">
        <v>41</v>
      </c>
      <c r="B61" t="s">
        <v>11</v>
      </c>
      <c r="C61">
        <v>357</v>
      </c>
      <c r="D61">
        <v>25428.6</v>
      </c>
      <c r="E61">
        <v>280576.2</v>
      </c>
      <c r="F61">
        <v>481081.1</v>
      </c>
      <c r="G61">
        <v>1141596.8</v>
      </c>
      <c r="H61">
        <v>35.799999999999997</v>
      </c>
      <c r="I61">
        <v>33.9</v>
      </c>
      <c r="J61">
        <v>37</v>
      </c>
      <c r="K61" s="2">
        <f>IF(B61="Without Symptom",J61/700,J61/328)</f>
        <v>5.2857142857142859E-2</v>
      </c>
      <c r="L61" s="3">
        <f t="shared" ref="L61:L124" si="252">(D60-D61)/SQRT(E60*E60/1028 +E61*E61/1028)</f>
        <v>-2.03202804195395</v>
      </c>
      <c r="M61" s="1">
        <f t="shared" ref="M61" si="253">_xlfn.T.DIST(L61,1027,FALSE)</f>
        <v>5.0710722102638522E-2</v>
      </c>
      <c r="N61" s="3">
        <f t="shared" ref="N61:N124" si="254">(F60-F61)/SQRT(G60*G60/J60 +G61*G61/J61)</f>
        <v>-0.70024512394305782</v>
      </c>
      <c r="O61" s="1">
        <f t="shared" ref="O61" si="255">_xlfn.T.DIST(N61,J60+J61-1,FALSE)</f>
        <v>0.30906439313851408</v>
      </c>
      <c r="P61" s="3">
        <f t="shared" ref="P61:P124" si="256">(H60-H61)/SQRT(I60*I60/J60 +I61*I61/J61)</f>
        <v>1.5374039732649702</v>
      </c>
      <c r="Q61" s="1">
        <f t="shared" ref="Q61" si="257">_xlfn.T.DIST(P61,J60+J61-1,FALSE)</f>
        <v>0.12221478969993742</v>
      </c>
      <c r="R61" s="1">
        <f t="shared" ref="R61:R124" si="258">(J60+J61)/1028</f>
        <v>4.2801556420233464E-2</v>
      </c>
      <c r="S61" s="3">
        <f t="shared" ref="S61" si="259">(K60-K61)/SQRT(R61* (1-R61) *(1/J60+1/J61))</f>
        <v>-0.37776302328319905</v>
      </c>
      <c r="T61" s="2">
        <f t="shared" ref="T61" si="260">NORMSDIST(S61)</f>
        <v>0.35280332245227053</v>
      </c>
    </row>
    <row r="62" spans="1:20" x14ac:dyDescent="0.25">
      <c r="A62" t="s">
        <v>42</v>
      </c>
      <c r="B62" t="s">
        <v>12</v>
      </c>
      <c r="C62">
        <v>46352</v>
      </c>
      <c r="D62">
        <v>2743.9</v>
      </c>
      <c r="E62">
        <v>26378.2</v>
      </c>
      <c r="F62">
        <v>180000</v>
      </c>
      <c r="G62">
        <v>130384</v>
      </c>
      <c r="H62">
        <v>27.1</v>
      </c>
      <c r="I62">
        <v>38.9</v>
      </c>
      <c r="J62">
        <v>5</v>
      </c>
      <c r="K62" s="2">
        <f>IF(B62="Without Symptom",J62/700,J62/328)</f>
        <v>1.524390243902439E-2</v>
      </c>
    </row>
    <row r="63" spans="1:20" x14ac:dyDescent="0.25">
      <c r="A63" t="s">
        <v>42</v>
      </c>
      <c r="B63" t="s">
        <v>11</v>
      </c>
      <c r="C63">
        <v>46352</v>
      </c>
      <c r="D63">
        <v>8000</v>
      </c>
      <c r="E63">
        <v>61166.5</v>
      </c>
      <c r="F63">
        <v>373333.3</v>
      </c>
      <c r="G63">
        <v>201659.8</v>
      </c>
      <c r="H63">
        <v>67.7</v>
      </c>
      <c r="I63">
        <v>32</v>
      </c>
      <c r="J63">
        <v>15</v>
      </c>
      <c r="K63" s="2">
        <f>IF(B63="Without Symptom",J63/700,J63/328)</f>
        <v>2.1428571428571429E-2</v>
      </c>
      <c r="L63" s="3">
        <f t="shared" ref="L63:L126" si="261">(D62-D63)/SQRT(E62*E62/1028 +E63*E63/1028)</f>
        <v>-2.5299277206556647</v>
      </c>
      <c r="M63" s="1">
        <f t="shared" ref="M63" si="262">_xlfn.T.DIST(L63,1027,FALSE)</f>
        <v>1.6364771305727582E-2</v>
      </c>
      <c r="N63" s="3">
        <f t="shared" ref="N63:N126" si="263">(F62-F63)/SQRT(G62*G62/J62 +G63*G63/J63)</f>
        <v>-2.4731282794193659</v>
      </c>
      <c r="O63" s="1">
        <f t="shared" ref="O63" si="264">_xlfn.T.DIST(N63,J62+J63-1,FALSE)</f>
        <v>2.4163882094573735E-2</v>
      </c>
      <c r="P63" s="3">
        <f t="shared" ref="P63:P126" si="265">(H62-H63)/SQRT(I62*I62/J62 +I63*I63/J63)</f>
        <v>-2.1081064788745745</v>
      </c>
      <c r="Q63" s="1">
        <f t="shared" ref="Q63" si="266">_xlfn.T.DIST(P63,J62+J63-1,FALSE)</f>
        <v>4.8127827439863394E-2</v>
      </c>
      <c r="R63" s="1">
        <f t="shared" ref="R63:R126" si="267">(J62+J63)/1028</f>
        <v>1.9455252918287938E-2</v>
      </c>
      <c r="S63" s="3">
        <f t="shared" ref="S63" si="268">(K62-K63)/SQRT(R63* (1-R63) *(1/J62+1/J63))</f>
        <v>-8.6712148151919716E-2</v>
      </c>
      <c r="T63" s="2">
        <f t="shared" ref="T63" si="269">NORMSDIST(S63)</f>
        <v>0.46545015998136302</v>
      </c>
    </row>
    <row r="64" spans="1:20" x14ac:dyDescent="0.25">
      <c r="A64" t="s">
        <v>43</v>
      </c>
      <c r="B64" t="s">
        <v>12</v>
      </c>
      <c r="C64">
        <v>33877</v>
      </c>
      <c r="D64">
        <v>41463.4</v>
      </c>
      <c r="E64">
        <v>175886.5</v>
      </c>
      <c r="F64">
        <v>309090.90000000002</v>
      </c>
      <c r="G64">
        <v>388089</v>
      </c>
      <c r="H64">
        <v>37.299999999999997</v>
      </c>
      <c r="I64">
        <v>33.9</v>
      </c>
      <c r="J64">
        <v>44</v>
      </c>
      <c r="K64" s="2">
        <f>IF(B64="Without Symptom",J64/700,J64/328)</f>
        <v>0.13414634146341464</v>
      </c>
    </row>
    <row r="65" spans="1:20" x14ac:dyDescent="0.25">
      <c r="A65" t="s">
        <v>43</v>
      </c>
      <c r="B65" t="s">
        <v>11</v>
      </c>
      <c r="C65">
        <v>33877</v>
      </c>
      <c r="D65">
        <v>41285.699999999997</v>
      </c>
      <c r="E65">
        <v>154553.4</v>
      </c>
      <c r="F65">
        <v>283333.3</v>
      </c>
      <c r="G65">
        <v>309929.2</v>
      </c>
      <c r="H65">
        <v>39.799999999999997</v>
      </c>
      <c r="I65">
        <v>31.3</v>
      </c>
      <c r="J65">
        <v>102</v>
      </c>
      <c r="K65" s="2">
        <f>IF(B65="Without Symptom",J65/700,J65/328)</f>
        <v>0.14571428571428571</v>
      </c>
      <c r="L65" s="3">
        <f t="shared" ref="L65:L128" si="270">(D64-D65)/SQRT(E64*E64/1028 +E65*E65/1028)</f>
        <v>2.433342951244416E-2</v>
      </c>
      <c r="M65" s="1">
        <f t="shared" ref="M65" si="271">_xlfn.T.DIST(L65,1027,FALSE)</f>
        <v>0.39872700003494355</v>
      </c>
      <c r="N65" s="3">
        <f t="shared" ref="N65:N128" si="272">(F64-F65)/SQRT(G64*G64/J64 +G65*G65/J65)</f>
        <v>0.38987524614203289</v>
      </c>
      <c r="O65" s="1">
        <f t="shared" ref="O65" si="273">_xlfn.T.DIST(N65,J64+J65-1,FALSE)</f>
        <v>0.36893010291047246</v>
      </c>
      <c r="P65" s="3">
        <f t="shared" ref="P65:P128" si="274">(H64-H65)/SQRT(I64*I64/J64 +I65*I65/J65)</f>
        <v>-0.41827773927201467</v>
      </c>
      <c r="Q65" s="1">
        <f t="shared" ref="Q65" si="275">_xlfn.T.DIST(P65,J64+J65-1,FALSE)</f>
        <v>0.36469605733658034</v>
      </c>
      <c r="R65" s="1">
        <f t="shared" ref="R65:R128" si="276">(J64+J65)/1028</f>
        <v>0.14202334630350194</v>
      </c>
      <c r="S65" s="3">
        <f t="shared" ref="S65" si="277">(K64-K65)/SQRT(R65* (1-R65) *(1/J64+1/J65))</f>
        <v>-0.18373359699530539</v>
      </c>
      <c r="T65" s="2">
        <f t="shared" ref="T65" si="278">NORMSDIST(S65)</f>
        <v>0.42711122548708802</v>
      </c>
    </row>
    <row r="66" spans="1:20" x14ac:dyDescent="0.25">
      <c r="A66" t="s">
        <v>44</v>
      </c>
      <c r="B66" t="s">
        <v>12</v>
      </c>
      <c r="C66">
        <v>239934</v>
      </c>
      <c r="D66">
        <v>133470122</v>
      </c>
      <c r="E66">
        <v>427519224.80000001</v>
      </c>
      <c r="F66">
        <v>159774452.59999999</v>
      </c>
      <c r="G66">
        <v>463365268.60000002</v>
      </c>
      <c r="H66">
        <v>50.8</v>
      </c>
      <c r="I66">
        <v>29.7</v>
      </c>
      <c r="J66">
        <v>274</v>
      </c>
      <c r="K66" s="2">
        <f>IF(B66="Without Symptom",J66/700,J66/328)</f>
        <v>0.83536585365853655</v>
      </c>
    </row>
    <row r="67" spans="1:20" x14ac:dyDescent="0.25">
      <c r="A67" t="s">
        <v>44</v>
      </c>
      <c r="B67" t="s">
        <v>11</v>
      </c>
      <c r="C67">
        <v>239934</v>
      </c>
      <c r="D67">
        <v>111851257.09999999</v>
      </c>
      <c r="E67">
        <v>366736617.30000001</v>
      </c>
      <c r="F67">
        <v>131368926.2</v>
      </c>
      <c r="G67">
        <v>394253626.69999999</v>
      </c>
      <c r="H67">
        <v>49.6</v>
      </c>
      <c r="I67">
        <v>28.8</v>
      </c>
      <c r="J67">
        <v>596</v>
      </c>
      <c r="K67" s="2">
        <f>IF(B67="Without Symptom",J67/700,J67/328)</f>
        <v>0.85142857142857142</v>
      </c>
      <c r="L67" s="3">
        <f t="shared" ref="L67:L130" si="279">(D66-D67)/SQRT(E66*E66/1028 +E67*E67/1028)</f>
        <v>1.2305974543774012</v>
      </c>
      <c r="M67" s="1">
        <f t="shared" ref="M67" si="280">_xlfn.T.DIST(L67,1027,FALSE)</f>
        <v>0.18701881815033133</v>
      </c>
      <c r="N67" s="3">
        <f t="shared" ref="N67:N130" si="281">(F66-F67)/SQRT(G66*G66/J66 +G67*G67/J67)</f>
        <v>0.87895973149867579</v>
      </c>
      <c r="O67" s="1">
        <f t="shared" ref="O67" si="282">_xlfn.T.DIST(N67,J66+J67-1,FALSE)</f>
        <v>0.27096000940954551</v>
      </c>
      <c r="P67" s="3">
        <f t="shared" ref="P67:P130" si="283">(H66-H67)/SQRT(I66*I66/J66 +I67*I67/J67)</f>
        <v>0.55883605551956583</v>
      </c>
      <c r="Q67" s="1">
        <f t="shared" ref="Q67" si="284">_xlfn.T.DIST(P67,J66+J67-1,FALSE)</f>
        <v>0.34111804350282504</v>
      </c>
      <c r="R67" s="1">
        <f t="shared" ref="R67:R130" si="285">(J66+J67)/1028</f>
        <v>0.84630350194552528</v>
      </c>
      <c r="S67" s="3">
        <f t="shared" ref="S67" si="286">(K66-K67)/SQRT(R67* (1-R67) *(1/J66+1/J67))</f>
        <v>-0.61018672983701261</v>
      </c>
      <c r="T67" s="2">
        <f t="shared" ref="T67" si="287">NORMSDIST(S67)</f>
        <v>0.27086905964236829</v>
      </c>
    </row>
    <row r="68" spans="1:20" x14ac:dyDescent="0.25">
      <c r="A68" t="s">
        <v>45</v>
      </c>
      <c r="B68" t="s">
        <v>12</v>
      </c>
      <c r="C68">
        <v>59753</v>
      </c>
      <c r="D68">
        <v>33231.699999999997</v>
      </c>
      <c r="E68">
        <v>111533.3</v>
      </c>
      <c r="F68">
        <v>218000</v>
      </c>
      <c r="G68">
        <v>204729.8</v>
      </c>
      <c r="H68">
        <v>33.5</v>
      </c>
      <c r="I68">
        <v>32.799999999999997</v>
      </c>
      <c r="J68">
        <v>50</v>
      </c>
      <c r="K68" s="2">
        <f>IF(B68="Without Symptom",J68/700,J68/328)</f>
        <v>0.1524390243902439</v>
      </c>
    </row>
    <row r="69" spans="1:20" x14ac:dyDescent="0.25">
      <c r="A69" t="s">
        <v>45</v>
      </c>
      <c r="B69" t="s">
        <v>11</v>
      </c>
      <c r="C69">
        <v>59753</v>
      </c>
      <c r="D69">
        <v>21857.1</v>
      </c>
      <c r="E69">
        <v>95354.1</v>
      </c>
      <c r="F69">
        <v>242857.1</v>
      </c>
      <c r="G69">
        <v>219025.9</v>
      </c>
      <c r="H69">
        <v>37.700000000000003</v>
      </c>
      <c r="I69">
        <v>32.6</v>
      </c>
      <c r="J69">
        <v>63</v>
      </c>
      <c r="K69" s="2">
        <f>IF(B69="Without Symptom",J69/700,J69/328)</f>
        <v>0.09</v>
      </c>
      <c r="L69" s="3">
        <f t="shared" ref="L69:L132" si="288">(D68-D69)/SQRT(E68*E68/1028 +E69*E69/1028)</f>
        <v>2.4853621726351451</v>
      </c>
      <c r="M69" s="1">
        <f t="shared" ref="M69" si="289">_xlfn.T.DIST(L69,1027,FALSE)</f>
        <v>1.828925083105756E-2</v>
      </c>
      <c r="N69" s="3">
        <f t="shared" ref="N69:N132" si="290">(F68-F69)/SQRT(G68*G68/J68 +G69*G69/J69)</f>
        <v>-0.62147574164269848</v>
      </c>
      <c r="O69" s="1">
        <f t="shared" ref="O69" si="291">_xlfn.T.DIST(N69,J68+J69-1,FALSE)</f>
        <v>0.32769376091862906</v>
      </c>
      <c r="P69" s="3">
        <f t="shared" ref="P69:P132" si="292">(H68-H69)/SQRT(I68*I68/J68 +I69*I69/J69)</f>
        <v>-0.67789561552007804</v>
      </c>
      <c r="Q69" s="1">
        <f t="shared" ref="Q69" si="293">_xlfn.T.DIST(P69,J68+J69-1,FALSE)</f>
        <v>0.31584012913240084</v>
      </c>
      <c r="R69" s="1">
        <f t="shared" ref="R69:R132" si="294">(J68+J69)/1028</f>
        <v>0.10992217898832685</v>
      </c>
      <c r="S69" s="3">
        <f t="shared" ref="S69" si="295">(K68-K69)/SQRT(R69* (1-R69) *(1/J68+1/J69))</f>
        <v>1.0539390829244069</v>
      </c>
      <c r="T69" s="2">
        <f t="shared" ref="T69" si="296">NORMSDIST(S69)</f>
        <v>0.85404459604161675</v>
      </c>
    </row>
    <row r="70" spans="1:20" x14ac:dyDescent="0.25">
      <c r="A70" t="s">
        <v>46</v>
      </c>
      <c r="B70" t="s">
        <v>12</v>
      </c>
      <c r="C70">
        <v>2321111</v>
      </c>
      <c r="D70">
        <v>5182.8999999999996</v>
      </c>
      <c r="E70">
        <v>50112.7</v>
      </c>
      <c r="F70">
        <v>340000</v>
      </c>
      <c r="G70">
        <v>250998</v>
      </c>
      <c r="H70">
        <v>37.5</v>
      </c>
      <c r="I70">
        <v>35.200000000000003</v>
      </c>
      <c r="J70">
        <v>5</v>
      </c>
      <c r="K70" s="2">
        <f>IF(B70="Without Symptom",J70/700,J70/328)</f>
        <v>1.524390243902439E-2</v>
      </c>
    </row>
    <row r="71" spans="1:20" x14ac:dyDescent="0.25">
      <c r="A71" t="s">
        <v>46</v>
      </c>
      <c r="B71" t="s">
        <v>11</v>
      </c>
      <c r="C71">
        <v>2321111</v>
      </c>
      <c r="D71">
        <v>552000</v>
      </c>
      <c r="E71">
        <v>8607562.9000000004</v>
      </c>
      <c r="F71">
        <v>14861538.5</v>
      </c>
      <c r="G71">
        <v>43016183.700000003</v>
      </c>
      <c r="H71">
        <v>39.9</v>
      </c>
      <c r="I71">
        <v>28.9</v>
      </c>
      <c r="J71">
        <v>26</v>
      </c>
      <c r="K71" s="2">
        <f>IF(B71="Without Symptom",J71/700,J71/328)</f>
        <v>3.7142857142857144E-2</v>
      </c>
      <c r="L71" s="3">
        <f t="shared" ref="L71:L134" si="297">(D70-D71)/SQRT(E70*E70/1028 +E71*E71/1028)</f>
        <v>-2.0368126311434933</v>
      </c>
      <c r="M71" s="1">
        <f t="shared" ref="M71" si="298">_xlfn.T.DIST(L71,1027,FALSE)</f>
        <v>5.0220993409818164E-2</v>
      </c>
      <c r="N71" s="3">
        <f t="shared" ref="N71:N134" si="299">(F70-F71)/SQRT(G70*G70/J70 +G71*G71/J71)</f>
        <v>-1.7211906782989941</v>
      </c>
      <c r="O71" s="1">
        <f t="shared" ref="O71" si="300">_xlfn.T.DIST(N71,J70+J71-1,FALSE)</f>
        <v>9.1909285547647157E-2</v>
      </c>
      <c r="P71" s="3">
        <f t="shared" ref="P71:P134" si="301">(H70-H71)/SQRT(I70*I70/J70 +I71*I71/J71)</f>
        <v>-0.14344499044275771</v>
      </c>
      <c r="Q71" s="1">
        <f t="shared" ref="Q71" si="302">_xlfn.T.DIST(P71,J70+J71-1,FALSE)</f>
        <v>0.39144985544529559</v>
      </c>
      <c r="R71" s="1">
        <f t="shared" ref="R71:R134" si="303">(J70+J71)/1028</f>
        <v>3.0155642023346304E-2</v>
      </c>
      <c r="S71" s="3">
        <f t="shared" ref="S71" si="304">(K70-K71)/SQRT(R71* (1-R71) *(1/J70+1/J71))</f>
        <v>-0.26222790368434573</v>
      </c>
      <c r="T71" s="2">
        <f t="shared" ref="T71" si="305">NORMSDIST(S71)</f>
        <v>0.3965728709283779</v>
      </c>
    </row>
    <row r="72" spans="1:20" x14ac:dyDescent="0.25">
      <c r="A72" t="s">
        <v>47</v>
      </c>
      <c r="B72" t="s">
        <v>12</v>
      </c>
      <c r="C72">
        <v>111142</v>
      </c>
      <c r="D72">
        <v>36280.5</v>
      </c>
      <c r="E72">
        <v>99205.7</v>
      </c>
      <c r="F72">
        <v>212500</v>
      </c>
      <c r="G72">
        <v>142780.79999999999</v>
      </c>
      <c r="H72">
        <v>27.8</v>
      </c>
      <c r="I72">
        <v>26</v>
      </c>
      <c r="J72">
        <v>56</v>
      </c>
      <c r="K72" s="2">
        <f>IF(B72="Without Symptom",J72/700,J72/328)</f>
        <v>0.17073170731707318</v>
      </c>
    </row>
    <row r="73" spans="1:20" x14ac:dyDescent="0.25">
      <c r="A73" t="s">
        <v>47</v>
      </c>
      <c r="B73" t="s">
        <v>11</v>
      </c>
      <c r="C73">
        <v>111142</v>
      </c>
      <c r="D73">
        <v>47714.3</v>
      </c>
      <c r="E73">
        <v>152172.4</v>
      </c>
      <c r="F73">
        <v>300900.90000000002</v>
      </c>
      <c r="G73">
        <v>265088.5</v>
      </c>
      <c r="H73">
        <v>42.5</v>
      </c>
      <c r="I73">
        <v>30.4</v>
      </c>
      <c r="J73">
        <v>111</v>
      </c>
      <c r="K73" s="2">
        <f>IF(B73="Without Symptom",J73/700,J73/328)</f>
        <v>0.15857142857142856</v>
      </c>
      <c r="L73" s="3">
        <f t="shared" ref="L73:L136" si="306">(D72-D73)/SQRT(E72*E72/1028 +E73*E73/1028)</f>
        <v>-2.0180966246525505</v>
      </c>
      <c r="M73" s="1">
        <f t="shared" ref="M73" si="307">_xlfn.T.DIST(L73,1027,FALSE)</f>
        <v>5.2157318827085089E-2</v>
      </c>
      <c r="N73" s="3">
        <f t="shared" ref="N73:N136" si="308">(F72-F73)/SQRT(G72*G72/J72 +G73*G73/J73)</f>
        <v>-2.7995127776631596</v>
      </c>
      <c r="O73" s="1">
        <f t="shared" ref="O73" si="309">_xlfn.T.DIST(N73,J72+J73-1,FALSE)</f>
        <v>8.4595920234316179E-3</v>
      </c>
      <c r="P73" s="3">
        <f t="shared" ref="P73:P136" si="310">(H72-H73)/SQRT(I72*I72/J72 +I73*I73/J73)</f>
        <v>-3.2548585364564904</v>
      </c>
      <c r="Q73" s="1">
        <f t="shared" ref="Q73" si="311">_xlfn.T.DIST(P73,J72+J73-1,FALSE)</f>
        <v>2.2738859623107244E-3</v>
      </c>
      <c r="R73" s="1">
        <f t="shared" ref="R73:R136" si="312">(J72+J73)/1028</f>
        <v>0.16245136186770429</v>
      </c>
      <c r="S73" s="3">
        <f t="shared" ref="S73" si="313">(K72-K73)/SQRT(R73* (1-R73) *(1/J72+1/J73))</f>
        <v>0.20112872517772964</v>
      </c>
      <c r="T73" s="2">
        <f t="shared" ref="T73" si="314">NORMSDIST(S73)</f>
        <v>0.57970103926376182</v>
      </c>
    </row>
    <row r="74" spans="1:20" x14ac:dyDescent="0.25">
      <c r="A74" t="s">
        <v>48</v>
      </c>
      <c r="B74" t="s">
        <v>12</v>
      </c>
      <c r="C74">
        <v>331654</v>
      </c>
      <c r="D74">
        <v>17987.8</v>
      </c>
      <c r="E74">
        <v>83572.2</v>
      </c>
      <c r="F74">
        <v>236000</v>
      </c>
      <c r="G74">
        <v>203879</v>
      </c>
      <c r="H74">
        <v>33.700000000000003</v>
      </c>
      <c r="I74">
        <v>34.4</v>
      </c>
      <c r="J74">
        <v>25</v>
      </c>
      <c r="K74" s="2">
        <f>IF(B74="Without Symptom",J74/700,J74/328)</f>
        <v>7.621951219512195E-2</v>
      </c>
    </row>
    <row r="75" spans="1:20" x14ac:dyDescent="0.25">
      <c r="A75" t="s">
        <v>48</v>
      </c>
      <c r="B75" t="s">
        <v>11</v>
      </c>
      <c r="C75">
        <v>331654</v>
      </c>
      <c r="D75">
        <v>11142.9</v>
      </c>
      <c r="E75">
        <v>56267.9</v>
      </c>
      <c r="F75">
        <v>205263.2</v>
      </c>
      <c r="G75">
        <v>137442.6</v>
      </c>
      <c r="H75">
        <v>33.700000000000003</v>
      </c>
      <c r="I75">
        <v>32.4</v>
      </c>
      <c r="J75">
        <v>38</v>
      </c>
      <c r="K75" s="2">
        <f>IF(B75="Without Symptom",J75/700,J75/328)</f>
        <v>5.4285714285714284E-2</v>
      </c>
      <c r="L75" s="3">
        <f t="shared" ref="L75:L138" si="315">(D74-D75)/SQRT(E74*E74/1028 +E75*E75/1028)</f>
        <v>2.1783232053556767</v>
      </c>
      <c r="M75" s="1">
        <f t="shared" ref="M75" si="316">_xlfn.T.DIST(L75,1027,FALSE)</f>
        <v>3.7307211188617621E-2</v>
      </c>
      <c r="N75" s="3">
        <f t="shared" ref="N75:N138" si="317">(F74-F75)/SQRT(G74*G74/J74 +G75*G75/J75)</f>
        <v>0.66138379006391101</v>
      </c>
      <c r="O75" s="1">
        <f t="shared" ref="O75" si="318">_xlfn.T.DIST(N75,J74+J75-1,FALSE)</f>
        <v>0.31840465621834169</v>
      </c>
      <c r="P75" s="3">
        <f t="shared" ref="P75:P138" si="319">(H74-H75)/SQRT(I74*I74/J74 +I75*I75/J75)</f>
        <v>0</v>
      </c>
      <c r="Q75" s="1">
        <f t="shared" ref="Q75" si="320">_xlfn.T.DIST(P75,J74+J75-1,FALSE)</f>
        <v>0.39733695048584322</v>
      </c>
      <c r="R75" s="1">
        <f t="shared" ref="R75:R138" si="321">(J74+J75)/1028</f>
        <v>6.1284046692607001E-2</v>
      </c>
      <c r="S75" s="3">
        <f t="shared" ref="S75" si="322">(K74-K75)/SQRT(R75* (1-R75) *(1/J74+1/J75))</f>
        <v>0.35511134634398306</v>
      </c>
      <c r="T75" s="2">
        <f t="shared" ref="T75" si="323">NORMSDIST(S75)</f>
        <v>0.63874691162475428</v>
      </c>
    </row>
    <row r="76" spans="1:20" x14ac:dyDescent="0.25">
      <c r="A76" t="s">
        <v>49</v>
      </c>
      <c r="B76" t="s">
        <v>12</v>
      </c>
      <c r="C76">
        <v>99906</v>
      </c>
      <c r="D76">
        <v>172561</v>
      </c>
      <c r="E76">
        <v>679613.7</v>
      </c>
      <c r="F76">
        <v>539047.6</v>
      </c>
      <c r="G76">
        <v>1119279.8999999999</v>
      </c>
      <c r="H76">
        <v>39.700000000000003</v>
      </c>
      <c r="I76">
        <v>32.200000000000003</v>
      </c>
      <c r="J76">
        <v>105</v>
      </c>
      <c r="K76" s="2">
        <f>IF(B76="Without Symptom",J76/700,J76/328)</f>
        <v>0.3201219512195122</v>
      </c>
    </row>
    <row r="77" spans="1:20" x14ac:dyDescent="0.25">
      <c r="A77" t="s">
        <v>49</v>
      </c>
      <c r="B77" t="s">
        <v>11</v>
      </c>
      <c r="C77">
        <v>99906</v>
      </c>
      <c r="D77">
        <v>142000</v>
      </c>
      <c r="E77">
        <v>1133395.5</v>
      </c>
      <c r="F77">
        <v>492079.2</v>
      </c>
      <c r="G77">
        <v>2072236.9</v>
      </c>
      <c r="H77">
        <v>39</v>
      </c>
      <c r="I77">
        <v>30.1</v>
      </c>
      <c r="J77">
        <v>202</v>
      </c>
      <c r="K77" s="2">
        <f>IF(B77="Without Symptom",J77/700,J77/328)</f>
        <v>0.28857142857142859</v>
      </c>
      <c r="L77" s="3">
        <f t="shared" ref="L77:L140" si="324">(D76-D77)/SQRT(E76*E76/1028 +E77*E77/1028)</f>
        <v>0.74145496741213368</v>
      </c>
      <c r="M77" s="1">
        <f t="shared" ref="M77" si="325">_xlfn.T.DIST(L77,1027,FALSE)</f>
        <v>0.30292993754988562</v>
      </c>
      <c r="N77" s="3">
        <f t="shared" ref="N77:N140" si="326">(F76-F77)/SQRT(G76*G76/J76 +G77*G77/J77)</f>
        <v>0.25781313840256875</v>
      </c>
      <c r="O77" s="1">
        <f t="shared" ref="O77" si="327">_xlfn.T.DIST(N77,J76+J77-1,FALSE)</f>
        <v>0.38554617297704374</v>
      </c>
      <c r="P77" s="3">
        <f t="shared" ref="P77:P140" si="328">(H76-H77)/SQRT(I76*I76/J76 +I77*I77/J77)</f>
        <v>0.18472380521268486</v>
      </c>
      <c r="Q77" s="1">
        <f t="shared" ref="Q77" si="329">_xlfn.T.DIST(P77,J76+J77-1,FALSE)</f>
        <v>0.39185172263020668</v>
      </c>
      <c r="R77" s="1">
        <f t="shared" ref="R77:R140" si="330">(J76+J77)/1028</f>
        <v>0.29863813229571984</v>
      </c>
      <c r="S77" s="3">
        <f t="shared" ref="S77" si="331">(K76-K77)/SQRT(R77* (1-R77) *(1/J76+1/J77))</f>
        <v>0.57301237201032262</v>
      </c>
      <c r="T77" s="2">
        <f t="shared" ref="T77" si="332">NORMSDIST(S77)</f>
        <v>0.7166818414583076</v>
      </c>
    </row>
    <row r="78" spans="1:20" x14ac:dyDescent="0.25">
      <c r="A78" t="s">
        <v>50</v>
      </c>
      <c r="B78" t="s">
        <v>12</v>
      </c>
      <c r="C78">
        <v>2675234</v>
      </c>
      <c r="D78">
        <v>9146.2999999999993</v>
      </c>
      <c r="E78">
        <v>95343.6</v>
      </c>
      <c r="F78">
        <v>1000000</v>
      </c>
      <c r="G78">
        <v>0</v>
      </c>
      <c r="H78">
        <v>90.9</v>
      </c>
      <c r="I78">
        <v>0</v>
      </c>
      <c r="J78">
        <v>3</v>
      </c>
      <c r="K78" s="2">
        <f>IF(B78="Without Symptom",J78/700,J78/328)</f>
        <v>9.1463414634146336E-3</v>
      </c>
    </row>
    <row r="79" spans="1:20" x14ac:dyDescent="0.25">
      <c r="A79" t="s">
        <v>50</v>
      </c>
      <c r="B79" t="s">
        <v>11</v>
      </c>
      <c r="C79">
        <v>2675234</v>
      </c>
      <c r="D79">
        <v>1285.7</v>
      </c>
      <c r="E79">
        <v>18867.900000000001</v>
      </c>
      <c r="F79">
        <v>225000</v>
      </c>
      <c r="G79">
        <v>125830.6</v>
      </c>
      <c r="H79">
        <v>39.4</v>
      </c>
      <c r="I79">
        <v>29.9</v>
      </c>
      <c r="J79">
        <v>4</v>
      </c>
      <c r="K79" s="2">
        <f>IF(B79="Without Symptom",J79/700,J79/328)</f>
        <v>5.7142857142857143E-3</v>
      </c>
      <c r="L79" s="3">
        <f t="shared" ref="L79:L142" si="333">(D78-D79)/SQRT(E78*E78/1028 +E79*E79/1028)</f>
        <v>2.5930989854397692</v>
      </c>
      <c r="M79" s="1">
        <f t="shared" ref="M79" si="334">_xlfn.T.DIST(L79,1027,FALSE)</f>
        <v>1.3931991359641153E-2</v>
      </c>
      <c r="N79" s="3">
        <f t="shared" ref="N79:N142" si="335">(F78-F79)/SQRT(G78*G78/J78 +G79*G79/J79)</f>
        <v>12.318148367726133</v>
      </c>
      <c r="O79" s="1">
        <f t="shared" ref="O79" si="336">_xlfn.T.DIST(N79,J78+J79-1,FALSE)</f>
        <v>4.108276229186267E-6</v>
      </c>
      <c r="P79" s="3">
        <f t="shared" ref="P79:P142" si="337">(H78-H79)/SQRT(I78*I78/J78 +I79*I79/J79)</f>
        <v>3.4448160535117065</v>
      </c>
      <c r="Q79" s="1">
        <f t="shared" ref="Q79" si="338">_xlfn.T.DIST(P79,J78+J79-1,FALSE)</f>
        <v>8.3997220488500144E-3</v>
      </c>
      <c r="R79" s="1">
        <f t="shared" ref="R79:R142" si="339">(J78+J79)/1028</f>
        <v>6.8093385214007783E-3</v>
      </c>
      <c r="S79" s="3">
        <f t="shared" ref="S79" si="340">(K78-K79)/SQRT(R79* (1-R79) *(1/J78+1/J79))</f>
        <v>5.4642072147715853E-2</v>
      </c>
      <c r="T79" s="2">
        <f t="shared" ref="T79" si="341">NORMSDIST(S79)</f>
        <v>0.5217881899593535</v>
      </c>
    </row>
    <row r="80" spans="1:20" x14ac:dyDescent="0.25">
      <c r="A80" t="s">
        <v>51</v>
      </c>
      <c r="B80" t="s">
        <v>12</v>
      </c>
      <c r="C80">
        <v>114627</v>
      </c>
      <c r="D80">
        <v>25779786.600000001</v>
      </c>
      <c r="E80">
        <v>50094629.799999997</v>
      </c>
      <c r="F80">
        <v>26178854.5</v>
      </c>
      <c r="G80">
        <v>50378162.899999999</v>
      </c>
      <c r="H80">
        <v>46.2</v>
      </c>
      <c r="I80">
        <v>29</v>
      </c>
      <c r="J80">
        <v>323</v>
      </c>
      <c r="K80" s="2">
        <f>IF(B80="Without Symptom",J80/700,J80/328)</f>
        <v>0.9847560975609756</v>
      </c>
    </row>
    <row r="81" spans="1:20" x14ac:dyDescent="0.25">
      <c r="A81" t="s">
        <v>51</v>
      </c>
      <c r="B81" t="s">
        <v>11</v>
      </c>
      <c r="C81">
        <v>114627</v>
      </c>
      <c r="D81">
        <v>35560071.399999999</v>
      </c>
      <c r="E81">
        <v>67402296.599999994</v>
      </c>
      <c r="F81">
        <v>35971170.5</v>
      </c>
      <c r="G81">
        <v>67682032.400000006</v>
      </c>
      <c r="H81">
        <v>51.2</v>
      </c>
      <c r="I81">
        <v>29.6</v>
      </c>
      <c r="J81">
        <v>692</v>
      </c>
      <c r="K81" s="2">
        <f>IF(B81="Without Symptom",J81/700,J81/328)</f>
        <v>0.98857142857142855</v>
      </c>
      <c r="L81" s="3">
        <f t="shared" ref="L81:L144" si="342">(D80-D81)/SQRT(E80*E80/1028 +E81*E81/1028)</f>
        <v>-3.7340079047908468</v>
      </c>
      <c r="M81" s="1">
        <f t="shared" ref="M81" si="343">_xlfn.T.DIST(L81,1027,FALSE)</f>
        <v>3.8958319187879295E-4</v>
      </c>
      <c r="N81" s="3">
        <f t="shared" ref="N81:N144" si="344">(F80-F81)/SQRT(G80*G80/J80 +G81*G81/J81)</f>
        <v>-2.5736127625633345</v>
      </c>
      <c r="O81" s="1">
        <f t="shared" ref="O81" si="345">_xlfn.T.DIST(N81,J80+J81-1,FALSE)</f>
        <v>1.4648571282593332E-2</v>
      </c>
      <c r="P81" s="3">
        <f t="shared" ref="P81:P144" si="346">(H80-H81)/SQRT(I80*I80/J80 +I81*I81/J81)</f>
        <v>-2.5416946131622264</v>
      </c>
      <c r="Q81" s="1">
        <f t="shared" ref="Q81" si="347">_xlfn.T.DIST(P81,J80+J81-1,FALSE)</f>
        <v>1.5887538733351993E-2</v>
      </c>
      <c r="R81" s="1">
        <f t="shared" ref="R81:R144" si="348">(J80+J81)/1028</f>
        <v>0.98735408560311289</v>
      </c>
      <c r="S81" s="3">
        <f t="shared" ref="S81" si="349">(K80-K81)/SQRT(R81* (1-R81) *(1/J80+1/J81))</f>
        <v>-0.50668952623300956</v>
      </c>
      <c r="T81" s="2">
        <f t="shared" ref="T81" si="350">NORMSDIST(S81)</f>
        <v>0.30618634033028896</v>
      </c>
    </row>
    <row r="82" spans="1:20" x14ac:dyDescent="0.25">
      <c r="A82" t="s">
        <v>52</v>
      </c>
      <c r="B82" t="s">
        <v>12</v>
      </c>
      <c r="C82">
        <v>174708</v>
      </c>
      <c r="D82">
        <v>20426.8</v>
      </c>
      <c r="E82">
        <v>84106</v>
      </c>
      <c r="F82">
        <v>239285.7</v>
      </c>
      <c r="G82">
        <v>177094.39999999999</v>
      </c>
      <c r="H82">
        <v>30</v>
      </c>
      <c r="I82">
        <v>29.6</v>
      </c>
      <c r="J82">
        <v>28</v>
      </c>
      <c r="K82" s="2">
        <f>IF(B82="Without Symptom",J82/700,J82/328)</f>
        <v>8.5365853658536592E-2</v>
      </c>
    </row>
    <row r="83" spans="1:20" x14ac:dyDescent="0.25">
      <c r="A83" t="s">
        <v>52</v>
      </c>
      <c r="B83" t="s">
        <v>11</v>
      </c>
      <c r="C83">
        <v>174708</v>
      </c>
      <c r="D83">
        <v>182285.7</v>
      </c>
      <c r="E83">
        <v>3511970.2</v>
      </c>
      <c r="F83">
        <v>2200000</v>
      </c>
      <c r="G83">
        <v>12113469.4</v>
      </c>
      <c r="H83">
        <v>43.1</v>
      </c>
      <c r="I83">
        <v>33.700000000000003</v>
      </c>
      <c r="J83">
        <v>58</v>
      </c>
      <c r="K83" s="2">
        <f>IF(B83="Without Symptom",J83/700,J83/328)</f>
        <v>8.2857142857142851E-2</v>
      </c>
      <c r="L83" s="3">
        <f t="shared" ref="L83:L146" si="351">(D82-D83)/SQRT(E82*E82/1028 +E83*E83/1028)</f>
        <v>-1.47726298510565</v>
      </c>
      <c r="M83" s="1">
        <f t="shared" ref="M83" si="352">_xlfn.T.DIST(L83,1027,FALSE)</f>
        <v>0.13395671016373584</v>
      </c>
      <c r="N83" s="3">
        <f t="shared" ref="N83:N146" si="353">(F82-F83)/SQRT(G82*G82/J82 +G83*G83/J83)</f>
        <v>-1.232433938653231</v>
      </c>
      <c r="O83" s="1">
        <f t="shared" ref="O83" si="354">_xlfn.T.DIST(N83,J82+J83-1,FALSE)</f>
        <v>0.18572717412748307</v>
      </c>
      <c r="P83" s="3">
        <f t="shared" ref="P83:P146" si="355">(H82-H83)/SQRT(I82*I82/J82 +I83*I83/J83)</f>
        <v>-1.8366679562842767</v>
      </c>
      <c r="Q83" s="1">
        <f t="shared" ref="Q83" si="356">_xlfn.T.DIST(P83,J82+J83-1,FALSE)</f>
        <v>7.4615671542698672E-2</v>
      </c>
      <c r="R83" s="1">
        <f t="shared" ref="R83:R146" si="357">(J82+J83)/1028</f>
        <v>8.3657587548638127E-2</v>
      </c>
      <c r="S83" s="3">
        <f t="shared" ref="S83" si="358">(K82-K83)/SQRT(R83* (1-R83) *(1/J82+1/J83))</f>
        <v>3.9374298026352429E-2</v>
      </c>
      <c r="T83" s="2">
        <f t="shared" ref="T83" si="359">NORMSDIST(S83)</f>
        <v>0.51570401439093838</v>
      </c>
    </row>
    <row r="84" spans="1:20" x14ac:dyDescent="0.25">
      <c r="A84" t="s">
        <v>53</v>
      </c>
      <c r="B84" t="s">
        <v>12</v>
      </c>
      <c r="C84">
        <v>85072</v>
      </c>
      <c r="D84">
        <v>16768.3</v>
      </c>
      <c r="E84">
        <v>83460.600000000006</v>
      </c>
      <c r="F84">
        <v>343750</v>
      </c>
      <c r="G84">
        <v>178768.9</v>
      </c>
      <c r="H84">
        <v>62.3</v>
      </c>
      <c r="I84">
        <v>32.6</v>
      </c>
      <c r="J84">
        <v>16</v>
      </c>
      <c r="K84" s="2">
        <f>IF(B84="Without Symptom",J84/700,J84/328)</f>
        <v>4.878048780487805E-2</v>
      </c>
    </row>
    <row r="85" spans="1:20" x14ac:dyDescent="0.25">
      <c r="A85" t="s">
        <v>53</v>
      </c>
      <c r="B85" t="s">
        <v>11</v>
      </c>
      <c r="C85">
        <v>85072</v>
      </c>
      <c r="D85">
        <v>10142.9</v>
      </c>
      <c r="E85">
        <v>47513.1</v>
      </c>
      <c r="F85">
        <v>177500</v>
      </c>
      <c r="G85">
        <v>99967.9</v>
      </c>
      <c r="H85">
        <v>25.6</v>
      </c>
      <c r="I85">
        <v>28.8</v>
      </c>
      <c r="J85">
        <v>40</v>
      </c>
      <c r="K85" s="2">
        <f>IF(B85="Without Symptom",J85/700,J85/328)</f>
        <v>5.7142857142857141E-2</v>
      </c>
      <c r="L85" s="3">
        <f t="shared" ref="L85:L148" si="360">(D84-D85)/SQRT(E84*E84/1028 +E85*E85/1028)</f>
        <v>2.2119160406955611</v>
      </c>
      <c r="M85" s="1">
        <f t="shared" ref="M85" si="361">_xlfn.T.DIST(L85,1027,FALSE)</f>
        <v>3.4664609352947094E-2</v>
      </c>
      <c r="N85" s="3">
        <f t="shared" ref="N85:N148" si="362">(F84-F85)/SQRT(G84*G84/J84 +G85*G85/J85)</f>
        <v>3.5070136564708805</v>
      </c>
      <c r="O85" s="1">
        <f t="shared" ref="O85" si="363">_xlfn.T.DIST(N85,J84+J85-1,FALSE)</f>
        <v>1.3958030511227535E-3</v>
      </c>
      <c r="P85" s="3">
        <f t="shared" ref="P85:P148" si="364">(H84-H85)/SQRT(I84*I84/J84 +I85*I85/J85)</f>
        <v>3.9310737404386735</v>
      </c>
      <c r="Q85" s="1">
        <f t="shared" ref="Q85" si="365">_xlfn.T.DIST(P85,J84+J85-1,FALSE)</f>
        <v>3.8712111372068552E-4</v>
      </c>
      <c r="R85" s="1">
        <f t="shared" ref="R85:R148" si="366">(J84+J85)/1028</f>
        <v>5.4474708171206226E-2</v>
      </c>
      <c r="S85" s="3">
        <f t="shared" ref="S85" si="367">(K84-K85)/SQRT(R85* (1-R85) *(1/J84+1/J85))</f>
        <v>-0.124563638983532</v>
      </c>
      <c r="T85" s="2">
        <f t="shared" ref="T85" si="368">NORMSDIST(S85)</f>
        <v>0.45043450801066159</v>
      </c>
    </row>
    <row r="86" spans="1:20" x14ac:dyDescent="0.25">
      <c r="A86" t="s">
        <v>54</v>
      </c>
      <c r="B86" t="s">
        <v>12</v>
      </c>
      <c r="C86">
        <v>1855402</v>
      </c>
      <c r="D86">
        <v>47865.9</v>
      </c>
      <c r="E86">
        <v>145456.20000000001</v>
      </c>
      <c r="F86">
        <v>334042.59999999998</v>
      </c>
      <c r="G86">
        <v>229627.9</v>
      </c>
      <c r="H86">
        <v>41.2</v>
      </c>
      <c r="I86">
        <v>30</v>
      </c>
      <c r="J86">
        <v>47</v>
      </c>
      <c r="K86" s="2">
        <f>IF(B86="Without Symptom",J86/700,J86/328)</f>
        <v>0.14329268292682926</v>
      </c>
    </row>
    <row r="87" spans="1:20" x14ac:dyDescent="0.25">
      <c r="A87" t="s">
        <v>54</v>
      </c>
      <c r="B87" t="s">
        <v>11</v>
      </c>
      <c r="C87">
        <v>1855402</v>
      </c>
      <c r="D87">
        <v>46428.6</v>
      </c>
      <c r="E87">
        <v>166771.4</v>
      </c>
      <c r="F87">
        <v>406250</v>
      </c>
      <c r="G87">
        <v>313148.09999999998</v>
      </c>
      <c r="H87">
        <v>47.9</v>
      </c>
      <c r="I87">
        <v>31.2</v>
      </c>
      <c r="J87">
        <v>80</v>
      </c>
      <c r="K87" s="2">
        <f>IF(B87="Without Symptom",J87/700,J87/328)</f>
        <v>0.11428571428571428</v>
      </c>
      <c r="L87" s="3">
        <f t="shared" ref="L87:L150" si="369">(D86-D87)/SQRT(E86*E86/1028 +E87*E87/1028)</f>
        <v>0.20824664701174178</v>
      </c>
      <c r="M87" s="1">
        <f t="shared" ref="M87" si="370">_xlfn.T.DIST(L87,1027,FALSE)</f>
        <v>0.39028191241032728</v>
      </c>
      <c r="N87" s="3">
        <f t="shared" ref="N87:N150" si="371">(F86-F87)/SQRT(G86*G86/J86 +G87*G87/J87)</f>
        <v>-1.4902655896469119</v>
      </c>
      <c r="O87" s="1">
        <f t="shared" ref="O87" si="372">_xlfn.T.DIST(N87,J86+J87-1,FALSE)</f>
        <v>0.13127882699789528</v>
      </c>
      <c r="P87" s="3">
        <f t="shared" ref="P87:P150" si="373">(H86-H87)/SQRT(I86*I86/J86 +I87*I87/J87)</f>
        <v>-1.1972508915946869</v>
      </c>
      <c r="Q87" s="1">
        <f t="shared" ref="Q87" si="374">_xlfn.T.DIST(P87,J86+J87-1,FALSE)</f>
        <v>0.19412801734689714</v>
      </c>
      <c r="R87" s="1">
        <f t="shared" ref="R87:R150" si="375">(J86+J87)/1028</f>
        <v>0.12354085603112841</v>
      </c>
      <c r="S87" s="3">
        <f t="shared" ref="S87" si="376">(K86-K87)/SQRT(R87* (1-R87) *(1/J86+1/J87))</f>
        <v>0.47964869380421493</v>
      </c>
      <c r="T87" s="2">
        <f t="shared" ref="T87" si="377">NORMSDIST(S87)</f>
        <v>0.68426139217486737</v>
      </c>
    </row>
    <row r="88" spans="1:20" x14ac:dyDescent="0.25">
      <c r="A88" t="s">
        <v>55</v>
      </c>
      <c r="B88" t="s">
        <v>12</v>
      </c>
      <c r="C88">
        <v>111500</v>
      </c>
      <c r="D88">
        <v>1524.4</v>
      </c>
      <c r="E88">
        <v>16519.599999999999</v>
      </c>
      <c r="F88">
        <v>166666.70000000001</v>
      </c>
      <c r="G88">
        <v>57735</v>
      </c>
      <c r="H88">
        <v>16</v>
      </c>
      <c r="I88">
        <v>13.9</v>
      </c>
      <c r="J88">
        <v>3</v>
      </c>
      <c r="K88" s="2">
        <f>IF(B88="Without Symptom",J88/700,J88/328)</f>
        <v>9.1463414634146336E-3</v>
      </c>
    </row>
    <row r="89" spans="1:20" x14ac:dyDescent="0.25">
      <c r="A89" t="s">
        <v>55</v>
      </c>
      <c r="B89" t="s">
        <v>11</v>
      </c>
      <c r="C89">
        <v>111500</v>
      </c>
      <c r="D89">
        <v>3857.1</v>
      </c>
      <c r="E89">
        <v>33821.599999999999</v>
      </c>
      <c r="F89">
        <v>245454.5</v>
      </c>
      <c r="G89">
        <v>121356</v>
      </c>
      <c r="H89">
        <v>40.700000000000003</v>
      </c>
      <c r="I89">
        <v>34.6</v>
      </c>
      <c r="J89">
        <v>11</v>
      </c>
      <c r="K89" s="2">
        <f>IF(B89="Without Symptom",J89/700,J89/328)</f>
        <v>1.5714285714285715E-2</v>
      </c>
      <c r="L89" s="3">
        <f t="shared" ref="L89:L152" si="378">(D88-D89)/SQRT(E88*E88/1028 +E89*E89/1028)</f>
        <v>-1.9870166586623015</v>
      </c>
      <c r="M89" s="1">
        <f t="shared" ref="M89" si="379">_xlfn.T.DIST(L89,1027,FALSE)</f>
        <v>5.5496622963453444E-2</v>
      </c>
      <c r="N89" s="3">
        <f t="shared" ref="N89:N152" si="380">(F88-F89)/SQRT(G88*G88/J88 +G89*G89/J89)</f>
        <v>-1.5917690072944817</v>
      </c>
      <c r="O89" s="1">
        <f t="shared" ref="O89" si="381">_xlfn.T.DIST(N89,J88+J89-1,FALSE)</f>
        <v>0.11252263873767598</v>
      </c>
      <c r="P89" s="3">
        <f t="shared" ref="P89:P152" si="382">(H88-H89)/SQRT(I88*I88/J88 +I89*I89/J89)</f>
        <v>-1.8766263222670654</v>
      </c>
      <c r="Q89" s="1">
        <f t="shared" ref="Q89" si="383">_xlfn.T.DIST(P89,J88+J89-1,FALSE)</f>
        <v>7.3077203726279322E-2</v>
      </c>
      <c r="R89" s="1">
        <f t="shared" ref="R89:R152" si="384">(J88+J89)/1028</f>
        <v>1.3618677042801557E-2</v>
      </c>
      <c r="S89" s="3">
        <f t="shared" ref="S89" si="385">(K88-K89)/SQRT(R89* (1-R89) *(1/J88+1/J89))</f>
        <v>-8.7002659676366417E-2</v>
      </c>
      <c r="T89" s="2">
        <f t="shared" ref="T89" si="386">NORMSDIST(S89)</f>
        <v>0.46533469900503566</v>
      </c>
    </row>
    <row r="90" spans="1:20" x14ac:dyDescent="0.25">
      <c r="A90" t="s">
        <v>56</v>
      </c>
      <c r="B90" t="s">
        <v>12</v>
      </c>
      <c r="C90">
        <v>419014</v>
      </c>
      <c r="D90">
        <v>33536.6</v>
      </c>
      <c r="E90">
        <v>236637.4</v>
      </c>
      <c r="F90">
        <v>458333.3</v>
      </c>
      <c r="G90">
        <v>770046.1</v>
      </c>
      <c r="H90">
        <v>40</v>
      </c>
      <c r="I90">
        <v>36.6</v>
      </c>
      <c r="J90">
        <v>24</v>
      </c>
      <c r="K90" s="2">
        <f>IF(B90="Without Symptom",J90/700,J90/328)</f>
        <v>7.3170731707317069E-2</v>
      </c>
    </row>
    <row r="91" spans="1:20" x14ac:dyDescent="0.25">
      <c r="A91" t="s">
        <v>56</v>
      </c>
      <c r="B91" t="s">
        <v>11</v>
      </c>
      <c r="C91">
        <v>419014</v>
      </c>
      <c r="D91">
        <v>17714.3</v>
      </c>
      <c r="E91">
        <v>112332.2</v>
      </c>
      <c r="F91">
        <v>354285.7</v>
      </c>
      <c r="G91">
        <v>369692.1</v>
      </c>
      <c r="H91">
        <v>43.9</v>
      </c>
      <c r="I91">
        <v>32.5</v>
      </c>
      <c r="J91">
        <v>35</v>
      </c>
      <c r="K91" s="2">
        <f>IF(B91="Without Symptom",J91/700,J91/328)</f>
        <v>0.05</v>
      </c>
      <c r="L91" s="3">
        <f t="shared" ref="L91:L154" si="387">(D90-D91)/SQRT(E90*E90/1028 +E91*E91/1028)</f>
        <v>1.9366634782829002</v>
      </c>
      <c r="M91" s="1">
        <f t="shared" ref="M91" si="388">_xlfn.T.DIST(L91,1027,FALSE)</f>
        <v>6.1242047216471474E-2</v>
      </c>
      <c r="N91" s="3">
        <f t="shared" ref="N91:N154" si="389">(F90-F91)/SQRT(G90*G90/J90 +G91*G91/J91)</f>
        <v>0.61511682749973895</v>
      </c>
      <c r="O91" s="1">
        <f t="shared" ref="O91" si="390">_xlfn.T.DIST(N91,J90+J91-1,FALSE)</f>
        <v>0.32789238612341659</v>
      </c>
      <c r="P91" s="3">
        <f t="shared" ref="P91:P154" si="391">(H90-H91)/SQRT(I90*I90/J90 +I91*I91/J91)</f>
        <v>-0.42056353452392325</v>
      </c>
      <c r="Q91" s="1">
        <f t="shared" ref="Q91" si="392">_xlfn.T.DIST(P91,J90+J91-1,FALSE)</f>
        <v>0.36310131165819531</v>
      </c>
      <c r="R91" s="1">
        <f t="shared" ref="R91:R154" si="393">(J90+J91)/1028</f>
        <v>5.7392996108949414E-2</v>
      </c>
      <c r="S91" s="3">
        <f t="shared" ref="S91" si="394">(K90-K91)/SQRT(R91* (1-R91) *(1/J90+1/J91))</f>
        <v>0.37588812528209087</v>
      </c>
      <c r="T91" s="2">
        <f t="shared" ref="T91" si="395">NORMSDIST(S91)</f>
        <v>0.64649996555053013</v>
      </c>
    </row>
    <row r="92" spans="1:20" x14ac:dyDescent="0.25">
      <c r="A92" t="s">
        <v>57</v>
      </c>
      <c r="B92" t="s">
        <v>12</v>
      </c>
      <c r="C92">
        <v>2903105</v>
      </c>
      <c r="D92">
        <v>38719.5</v>
      </c>
      <c r="E92">
        <v>499841.8</v>
      </c>
      <c r="F92">
        <v>2540000</v>
      </c>
      <c r="G92">
        <v>3533128.9</v>
      </c>
      <c r="H92">
        <v>67.900000000000006</v>
      </c>
      <c r="I92">
        <v>32.5</v>
      </c>
      <c r="J92">
        <v>5</v>
      </c>
      <c r="K92" s="2">
        <f>IF(B92="Without Symptom",J92/700,J92/328)</f>
        <v>1.524390243902439E-2</v>
      </c>
    </row>
    <row r="93" spans="1:20" x14ac:dyDescent="0.25">
      <c r="A93" t="s">
        <v>57</v>
      </c>
      <c r="B93" t="s">
        <v>11</v>
      </c>
      <c r="C93">
        <v>2903105</v>
      </c>
      <c r="D93">
        <v>4428.6000000000004</v>
      </c>
      <c r="E93">
        <v>60473.5</v>
      </c>
      <c r="F93">
        <v>281818.2</v>
      </c>
      <c r="G93">
        <v>411869.4</v>
      </c>
      <c r="H93">
        <v>20.5</v>
      </c>
      <c r="I93">
        <v>29.6</v>
      </c>
      <c r="J93">
        <v>11</v>
      </c>
      <c r="K93" s="2">
        <f>IF(B93="Without Symptom",J93/700,J93/328)</f>
        <v>1.5714285714285715E-2</v>
      </c>
      <c r="L93" s="3">
        <f t="shared" ref="L93:L156" si="396">(D92-D93)/SQRT(E92*E92/1028 +E93*E93/1028)</f>
        <v>2.1836721129354202</v>
      </c>
      <c r="M93" s="1">
        <f t="shared" ref="M93" si="397">_xlfn.T.DIST(L93,1027,FALSE)</f>
        <v>3.6876082115568379E-2</v>
      </c>
      <c r="N93" s="3">
        <f t="shared" ref="N93:N156" si="398">(F92-F93)/SQRT(G92*G92/J92 +G93*G93/J93)</f>
        <v>1.4247780984931195</v>
      </c>
      <c r="O93" s="1">
        <f t="shared" ref="O93" si="399">_xlfn.T.DIST(N93,J92+J93-1,FALSE)</f>
        <v>0.14213189625922221</v>
      </c>
      <c r="P93" s="3">
        <f t="shared" ref="P93:P156" si="400">(H92-H93)/SQRT(I92*I92/J92 +I93*I93/J93)</f>
        <v>2.7791104192104465</v>
      </c>
      <c r="Q93" s="1">
        <f t="shared" ref="Q93" si="401">_xlfn.T.DIST(P93,J92+J93-1,FALSE)</f>
        <v>1.4145306300031789E-2</v>
      </c>
      <c r="R93" s="1">
        <f t="shared" ref="R93:R156" si="402">(J92+J93)/1028</f>
        <v>1.556420233463035E-2</v>
      </c>
      <c r="S93" s="3">
        <f t="shared" ref="S93" si="403">(K92-K93)/SQRT(R93* (1-R93) *(1/J92+1/J93))</f>
        <v>-7.0455693209707706E-3</v>
      </c>
      <c r="T93" s="2">
        <f t="shared" ref="T93" si="404">NORMSDIST(S93)</f>
        <v>0.49718924776269702</v>
      </c>
    </row>
    <row r="94" spans="1:20" x14ac:dyDescent="0.25">
      <c r="A94" t="s">
        <v>58</v>
      </c>
      <c r="B94" t="s">
        <v>12</v>
      </c>
      <c r="C94">
        <v>56999</v>
      </c>
      <c r="D94">
        <v>9146.2999999999993</v>
      </c>
      <c r="E94">
        <v>57802.8</v>
      </c>
      <c r="F94">
        <v>272727.3</v>
      </c>
      <c r="G94">
        <v>173729.2</v>
      </c>
      <c r="H94">
        <v>43.3</v>
      </c>
      <c r="I94">
        <v>33.4</v>
      </c>
      <c r="J94">
        <v>11</v>
      </c>
      <c r="K94" s="2">
        <f>IF(B94="Without Symptom",J94/700,J94/328)</f>
        <v>3.3536585365853661E-2</v>
      </c>
    </row>
    <row r="95" spans="1:20" x14ac:dyDescent="0.25">
      <c r="A95" t="s">
        <v>58</v>
      </c>
      <c r="B95" t="s">
        <v>11</v>
      </c>
      <c r="C95">
        <v>56999</v>
      </c>
      <c r="D95">
        <v>7571.4</v>
      </c>
      <c r="E95">
        <v>48876.800000000003</v>
      </c>
      <c r="F95">
        <v>230434.8</v>
      </c>
      <c r="G95">
        <v>149041.70000000001</v>
      </c>
      <c r="H95">
        <v>36.5</v>
      </c>
      <c r="I95">
        <v>30.9</v>
      </c>
      <c r="J95">
        <v>23</v>
      </c>
      <c r="K95" s="2">
        <f>IF(B95="Without Symptom",J95/700,J95/328)</f>
        <v>3.2857142857142856E-2</v>
      </c>
      <c r="L95" s="3">
        <f t="shared" ref="L95:L158" si="405">(D94-D95)/SQRT(E94*E94/1028 +E95*E95/1028)</f>
        <v>0.66706513171488924</v>
      </c>
      <c r="M95" s="1">
        <f t="shared" ref="M95" si="406">_xlfn.T.DIST(L95,1027,FALSE)</f>
        <v>0.31923163480035005</v>
      </c>
      <c r="N95" s="3">
        <f t="shared" ref="N95:N158" si="407">(F94-F95)/SQRT(G94*G94/J94 +G95*G95/J95)</f>
        <v>0.69438376536438307</v>
      </c>
      <c r="O95" s="1">
        <f t="shared" ref="O95" si="408">_xlfn.T.DIST(N95,J94+J95-1,FALSE)</f>
        <v>0.30940444419840746</v>
      </c>
      <c r="P95" s="3">
        <f t="shared" ref="P95:P158" si="409">(H94-H95)/SQRT(I94*I94/J94 +I95*I95/J95)</f>
        <v>0.56878772897348584</v>
      </c>
      <c r="Q95" s="1">
        <f t="shared" ref="Q95" si="410">_xlfn.T.DIST(P95,J94+J95-1,FALSE)</f>
        <v>0.33542293854649513</v>
      </c>
      <c r="R95" s="1">
        <f t="shared" ref="R95:R158" si="411">(J94+J95)/1028</f>
        <v>3.3073929961089495E-2</v>
      </c>
      <c r="S95" s="3">
        <f t="shared" ref="S95" si="412">(K94-K95)/SQRT(R95* (1-R95) *(1/J94+1/J95))</f>
        <v>1.0364156938459199E-2</v>
      </c>
      <c r="T95" s="2">
        <f t="shared" ref="T95" si="413">NORMSDIST(S95)</f>
        <v>0.50413462638266981</v>
      </c>
    </row>
    <row r="96" spans="1:20" x14ac:dyDescent="0.25">
      <c r="A96" t="s">
        <v>59</v>
      </c>
      <c r="B96" t="s">
        <v>12</v>
      </c>
      <c r="C96">
        <v>2749846</v>
      </c>
      <c r="D96">
        <v>5038292.7</v>
      </c>
      <c r="E96">
        <v>16306401.6</v>
      </c>
      <c r="F96">
        <v>6772786.9000000004</v>
      </c>
      <c r="G96">
        <v>18601576.300000001</v>
      </c>
      <c r="H96">
        <v>52</v>
      </c>
      <c r="I96">
        <v>30.6</v>
      </c>
      <c r="J96">
        <v>244</v>
      </c>
      <c r="K96" s="2">
        <f>IF(B96="Without Symptom",J96/700,J96/328)</f>
        <v>0.74390243902439024</v>
      </c>
    </row>
    <row r="97" spans="1:20" x14ac:dyDescent="0.25">
      <c r="A97" t="s">
        <v>59</v>
      </c>
      <c r="B97" t="s">
        <v>11</v>
      </c>
      <c r="C97">
        <v>2749846</v>
      </c>
      <c r="D97">
        <v>4319228.5999999996</v>
      </c>
      <c r="E97">
        <v>18267780.800000001</v>
      </c>
      <c r="F97">
        <v>7267932.7000000002</v>
      </c>
      <c r="G97">
        <v>23250820.5</v>
      </c>
      <c r="H97">
        <v>49.4</v>
      </c>
      <c r="I97">
        <v>30.2</v>
      </c>
      <c r="J97">
        <v>416</v>
      </c>
      <c r="K97" s="2">
        <f>IF(B97="Without Symptom",J97/700,J97/328)</f>
        <v>0.59428571428571431</v>
      </c>
      <c r="L97" s="3">
        <f t="shared" ref="L97:L160" si="414">(D96-D97)/SQRT(E96*E96/1028 +E97*E97/1028)</f>
        <v>0.94151996089810619</v>
      </c>
      <c r="M97" s="1">
        <f t="shared" ref="M97" si="415">_xlfn.T.DIST(L97,1027,FALSE)</f>
        <v>0.25598099073369812</v>
      </c>
      <c r="N97" s="3">
        <f t="shared" ref="N97:N160" si="416">(F96-F97)/SQRT(G96*G96/J96 +G97*G97/J97)</f>
        <v>-0.30035712359504207</v>
      </c>
      <c r="O97" s="1">
        <f t="shared" ref="O97" si="417">_xlfn.T.DIST(N97,J96+J97-1,FALSE)</f>
        <v>0.38117737819369213</v>
      </c>
      <c r="P97" s="3">
        <f t="shared" ref="P97:P160" si="418">(H96-H97)/SQRT(I96*I96/J96 +I97*I97/J97)</f>
        <v>1.0588066947656452</v>
      </c>
      <c r="Q97" s="1">
        <f t="shared" ref="Q97" si="419">_xlfn.T.DIST(P97,J96+J97-1,FALSE)</f>
        <v>0.2275859468970107</v>
      </c>
      <c r="R97" s="1">
        <f t="shared" ref="R97:R160" si="420">(J96+J97)/1028</f>
        <v>0.642023346303502</v>
      </c>
      <c r="S97" s="3">
        <f t="shared" ref="S97" si="421">(K96-K97)/SQRT(R97* (1-R97) *(1/J96+1/J97))</f>
        <v>3.870321046599063</v>
      </c>
      <c r="T97" s="2">
        <f t="shared" ref="T97" si="422">NORMSDIST(S97)</f>
        <v>0.99994565394032142</v>
      </c>
    </row>
    <row r="98" spans="1:20" x14ac:dyDescent="0.25">
      <c r="A98" t="s">
        <v>60</v>
      </c>
      <c r="B98" t="s">
        <v>12</v>
      </c>
      <c r="C98">
        <v>290731</v>
      </c>
      <c r="D98">
        <v>40548.800000000003</v>
      </c>
      <c r="E98">
        <v>154154.5</v>
      </c>
      <c r="F98">
        <v>324390.2</v>
      </c>
      <c r="G98">
        <v>316054.2</v>
      </c>
      <c r="H98">
        <v>38.700000000000003</v>
      </c>
      <c r="I98">
        <v>33.299999999999997</v>
      </c>
      <c r="J98">
        <v>41</v>
      </c>
      <c r="K98" s="2">
        <f>IF(B98="Without Symptom",J98/700,J98/328)</f>
        <v>0.125</v>
      </c>
    </row>
    <row r="99" spans="1:20" x14ac:dyDescent="0.25">
      <c r="A99" t="s">
        <v>60</v>
      </c>
      <c r="B99" t="s">
        <v>11</v>
      </c>
      <c r="C99">
        <v>290731</v>
      </c>
      <c r="D99">
        <v>26285.7</v>
      </c>
      <c r="E99">
        <v>155657.9</v>
      </c>
      <c r="F99">
        <v>322807</v>
      </c>
      <c r="G99">
        <v>452776.2</v>
      </c>
      <c r="H99">
        <v>31</v>
      </c>
      <c r="I99">
        <v>30.6</v>
      </c>
      <c r="J99">
        <v>57</v>
      </c>
      <c r="K99" s="2">
        <f>IF(B99="Without Symptom",J99/700,J99/328)</f>
        <v>8.1428571428571433E-2</v>
      </c>
      <c r="L99" s="3">
        <f t="shared" ref="L99:L162" si="423">(D98-D99)/SQRT(E98*E98/1028 +E99*E99/1028)</f>
        <v>2.0874763934546983</v>
      </c>
      <c r="M99" s="1">
        <f t="shared" ref="M99" si="424">_xlfn.T.DIST(L99,1027,FALSE)</f>
        <v>4.5253802684030627E-2</v>
      </c>
      <c r="N99" s="3">
        <f t="shared" ref="N99:N162" si="425">(F98-F99)/SQRT(G98*G98/J98 +G99*G99/J99)</f>
        <v>2.0383133290042446E-2</v>
      </c>
      <c r="O99" s="1">
        <f t="shared" ref="O99" si="426">_xlfn.T.DIST(N99,J98+J99-1,FALSE)</f>
        <v>0.39783191605696283</v>
      </c>
      <c r="P99" s="3">
        <f t="shared" ref="P99:P162" si="427">(H98-H99)/SQRT(I98*I98/J98 +I99*I99/J99)</f>
        <v>1.1678272155613114</v>
      </c>
      <c r="Q99" s="1">
        <f t="shared" ref="Q99" si="428">_xlfn.T.DIST(P99,J98+J99-1,FALSE)</f>
        <v>0.20075747632432817</v>
      </c>
      <c r="R99" s="1">
        <f t="shared" ref="R99:R162" si="429">(J98+J99)/1028</f>
        <v>9.5330739299610889E-2</v>
      </c>
      <c r="S99" s="3">
        <f t="shared" ref="S99" si="430">(K98-K99)/SQRT(R99* (1-R99) *(1/J98+1/J99))</f>
        <v>0.7245305798571432</v>
      </c>
      <c r="T99" s="2">
        <f t="shared" ref="T99" si="431">NORMSDIST(S99)</f>
        <v>0.76562996981131293</v>
      </c>
    </row>
    <row r="100" spans="1:20" x14ac:dyDescent="0.25">
      <c r="A100" t="s">
        <v>61</v>
      </c>
      <c r="B100" t="s">
        <v>12</v>
      </c>
      <c r="C100">
        <v>31988</v>
      </c>
      <c r="D100">
        <v>609.79999999999995</v>
      </c>
      <c r="E100">
        <v>7796.7</v>
      </c>
      <c r="F100">
        <v>100000</v>
      </c>
      <c r="G100">
        <v>0</v>
      </c>
      <c r="H100">
        <v>0</v>
      </c>
      <c r="I100">
        <v>0</v>
      </c>
      <c r="J100">
        <v>2</v>
      </c>
      <c r="K100" s="2">
        <f>IF(B100="Without Symptom",J100/700,J100/328)</f>
        <v>6.0975609756097563E-3</v>
      </c>
    </row>
    <row r="101" spans="1:20" x14ac:dyDescent="0.25">
      <c r="A101" t="s">
        <v>61</v>
      </c>
      <c r="B101" t="s">
        <v>11</v>
      </c>
      <c r="C101">
        <v>31988</v>
      </c>
      <c r="D101">
        <v>1142.9000000000001</v>
      </c>
      <c r="E101">
        <v>16006.3</v>
      </c>
      <c r="F101">
        <v>200000</v>
      </c>
      <c r="G101">
        <v>81649.7</v>
      </c>
      <c r="H101">
        <v>32.5</v>
      </c>
      <c r="I101">
        <v>22.2</v>
      </c>
      <c r="J101">
        <v>4</v>
      </c>
      <c r="K101" s="2">
        <f>IF(B101="Without Symptom",J101/700,J101/328)</f>
        <v>5.7142857142857143E-3</v>
      </c>
      <c r="L101" s="3">
        <f t="shared" ref="L101:L164" si="432">(D100-D101)/SQRT(E100*E100/1028 +E101*E101/1028)</f>
        <v>-0.96002455662750208</v>
      </c>
      <c r="M101" s="1">
        <f t="shared" ref="M101" si="433">_xlfn.T.DIST(L101,1027,FALSE)</f>
        <v>0.25151632256031303</v>
      </c>
      <c r="N101" s="3">
        <f t="shared" ref="N101:N164" si="434">(F100-F101)/SQRT(G100*G100/J100 +G101*G101/J101)</f>
        <v>-2.4494884855670014</v>
      </c>
      <c r="O101" s="1">
        <f t="shared" ref="O101" si="435">_xlfn.T.DIST(N101,J100+J101-1,FALSE)</f>
        <v>3.5650575457048264E-2</v>
      </c>
      <c r="P101" s="3">
        <f t="shared" ref="P101:P164" si="436">(H100-H101)/SQRT(I100*I100/J100 +I101*I101/J101)</f>
        <v>-2.9279279279279282</v>
      </c>
      <c r="Q101" s="1">
        <f t="shared" ref="Q101" si="437">_xlfn.T.DIST(P101,J100+J101-1,FALSE)</f>
        <v>1.897750759231907E-2</v>
      </c>
      <c r="R101" s="1">
        <f t="shared" ref="R101:R164" si="438">(J100+J101)/1028</f>
        <v>5.8365758754863814E-3</v>
      </c>
      <c r="S101" s="3">
        <f t="shared" ref="S101" si="439">(K100-K101)/SQRT(R101* (1-R101) *(1/J100+1/J101))</f>
        <v>5.8099473698544398E-3</v>
      </c>
      <c r="T101" s="2">
        <f t="shared" ref="T101" si="440">NORMSDIST(S101)</f>
        <v>0.50231782061287356</v>
      </c>
    </row>
    <row r="102" spans="1:20" x14ac:dyDescent="0.25">
      <c r="A102" t="s">
        <v>62</v>
      </c>
      <c r="B102" t="s">
        <v>12</v>
      </c>
      <c r="C102">
        <v>81466</v>
      </c>
      <c r="D102">
        <v>13414.6</v>
      </c>
      <c r="E102">
        <v>58025</v>
      </c>
      <c r="F102">
        <v>200000</v>
      </c>
      <c r="G102">
        <v>115470.1</v>
      </c>
      <c r="H102">
        <v>32</v>
      </c>
      <c r="I102">
        <v>31.8</v>
      </c>
      <c r="J102">
        <v>22</v>
      </c>
      <c r="K102" s="2">
        <f>IF(B102="Without Symptom",J102/700,J102/328)</f>
        <v>6.7073170731707321E-2</v>
      </c>
    </row>
    <row r="103" spans="1:20" x14ac:dyDescent="0.25">
      <c r="A103" t="s">
        <v>62</v>
      </c>
      <c r="B103" t="s">
        <v>11</v>
      </c>
      <c r="C103">
        <v>81466</v>
      </c>
      <c r="D103">
        <v>9142.9</v>
      </c>
      <c r="E103">
        <v>46037.3</v>
      </c>
      <c r="F103">
        <v>200000</v>
      </c>
      <c r="G103">
        <v>91581.1</v>
      </c>
      <c r="H103">
        <v>36.299999999999997</v>
      </c>
      <c r="I103">
        <v>32.799999999999997</v>
      </c>
      <c r="J103">
        <v>32</v>
      </c>
      <c r="K103" s="2">
        <f>IF(B103="Without Symptom",J103/700,J103/328)</f>
        <v>4.5714285714285714E-2</v>
      </c>
      <c r="L103" s="3">
        <f t="shared" ref="L103:L166" si="441">(D102-D103)/SQRT(E102*E102/1028 +E103*E103/1028)</f>
        <v>1.8490821050039699</v>
      </c>
      <c r="M103" s="1">
        <f t="shared" ref="M103" si="442">_xlfn.T.DIST(L103,1027,FALSE)</f>
        <v>7.2254787928027558E-2</v>
      </c>
      <c r="N103" s="3">
        <f t="shared" ref="N103:N166" si="443">(F102-F103)/SQRT(G102*G102/J102 +G103*G103/J103)</f>
        <v>0</v>
      </c>
      <c r="O103" s="1">
        <f t="shared" ref="O103" si="444">_xlfn.T.DIST(N103,J102+J103-1,FALSE)</f>
        <v>0.3970650195173821</v>
      </c>
      <c r="P103" s="3">
        <f t="shared" ref="P103:P166" si="445">(H102-H103)/SQRT(I102*I102/J102 +I103*I103/J103)</f>
        <v>-0.48200506848566826</v>
      </c>
      <c r="Q103" s="1">
        <f t="shared" ref="Q103" si="446">_xlfn.T.DIST(P103,J102+J103-1,FALSE)</f>
        <v>0.35283568778016644</v>
      </c>
      <c r="R103" s="1">
        <f t="shared" ref="R103:R166" si="447">(J102+J103)/1028</f>
        <v>5.2529182879377433E-2</v>
      </c>
      <c r="S103" s="3">
        <f t="shared" ref="S103" si="448">(K102-K103)/SQRT(R103* (1-R103) *(1/J102+1/J103))</f>
        <v>0.3456883818929164</v>
      </c>
      <c r="T103" s="2">
        <f t="shared" ref="T103" si="449">NORMSDIST(S103)</f>
        <v>0.63521154175150629</v>
      </c>
    </row>
    <row r="104" spans="1:20" x14ac:dyDescent="0.25">
      <c r="A104" t="s">
        <v>63</v>
      </c>
      <c r="B104" t="s">
        <v>12</v>
      </c>
      <c r="C104">
        <v>42837</v>
      </c>
      <c r="D104">
        <v>349390.2</v>
      </c>
      <c r="E104">
        <v>998347.1</v>
      </c>
      <c r="F104">
        <v>861654.1</v>
      </c>
      <c r="G104">
        <v>1422797.2</v>
      </c>
      <c r="H104">
        <v>41.4</v>
      </c>
      <c r="I104">
        <v>33.200000000000003</v>
      </c>
      <c r="J104">
        <v>133</v>
      </c>
      <c r="K104" s="2">
        <f>IF(B104="Without Symptom",J104/700,J104/328)</f>
        <v>0.40548780487804881</v>
      </c>
    </row>
    <row r="105" spans="1:20" x14ac:dyDescent="0.25">
      <c r="A105" t="s">
        <v>63</v>
      </c>
      <c r="B105" t="s">
        <v>11</v>
      </c>
      <c r="C105">
        <v>42837</v>
      </c>
      <c r="D105">
        <v>279285.7</v>
      </c>
      <c r="E105">
        <v>571334.40000000002</v>
      </c>
      <c r="F105">
        <v>751923.1</v>
      </c>
      <c r="G105">
        <v>724019.9</v>
      </c>
      <c r="H105">
        <v>46.2</v>
      </c>
      <c r="I105">
        <v>30.1</v>
      </c>
      <c r="J105">
        <v>260</v>
      </c>
      <c r="K105" s="2">
        <f>IF(B105="Without Symptom",J105/700,J105/328)</f>
        <v>0.37142857142857144</v>
      </c>
      <c r="L105" s="3">
        <f t="shared" ref="L105:L168" si="450">(D104-D105)/SQRT(E104*E104/1028 +E105*E105/1028)</f>
        <v>1.9540822873165709</v>
      </c>
      <c r="M105" s="1">
        <f t="shared" ref="M105" si="451">_xlfn.T.DIST(L105,1027,FALSE)</f>
        <v>5.9206981187530927E-2</v>
      </c>
      <c r="N105" s="3">
        <f t="shared" ref="N105:N168" si="452">(F104-F105)/SQRT(G104*G104/J104 +G105*G105/J105)</f>
        <v>0.83579586921897386</v>
      </c>
      <c r="O105" s="1">
        <f t="shared" ref="O105" si="453">_xlfn.T.DIST(N105,J104+J105-1,FALSE)</f>
        <v>0.28099088886002987</v>
      </c>
      <c r="P105" s="3">
        <f t="shared" ref="P105:P168" si="454">(H104-H105)/SQRT(I104*I104/J104 +I105*I105/J105)</f>
        <v>-1.3989845751464978</v>
      </c>
      <c r="Q105" s="1">
        <f t="shared" ref="Q105" si="455">_xlfn.T.DIST(P105,J104+J105-1,FALSE)</f>
        <v>0.14983650094677753</v>
      </c>
      <c r="R105" s="1">
        <f t="shared" ref="R105:R168" si="456">(J104+J105)/1028</f>
        <v>0.38229571984435795</v>
      </c>
      <c r="S105" s="3">
        <f t="shared" ref="S105" si="457">(K104-K105)/SQRT(R105* (1-R105) *(1/J104+1/J105))</f>
        <v>0.65744748057698243</v>
      </c>
      <c r="T105" s="2">
        <f t="shared" ref="T105" si="458">NORMSDIST(S105)</f>
        <v>0.74455338486154177</v>
      </c>
    </row>
    <row r="106" spans="1:20" x14ac:dyDescent="0.25">
      <c r="A106" t="s">
        <v>64</v>
      </c>
      <c r="B106" t="s">
        <v>12</v>
      </c>
      <c r="C106">
        <v>66862</v>
      </c>
      <c r="D106">
        <v>8841.5</v>
      </c>
      <c r="E106">
        <v>47710.9</v>
      </c>
      <c r="F106">
        <v>207142.9</v>
      </c>
      <c r="G106">
        <v>114113.9</v>
      </c>
      <c r="H106">
        <v>33.6</v>
      </c>
      <c r="I106">
        <v>32.299999999999997</v>
      </c>
      <c r="J106">
        <v>14</v>
      </c>
      <c r="K106" s="2">
        <f>IF(B106="Without Symptom",J106/700,J106/328)</f>
        <v>4.2682926829268296E-2</v>
      </c>
    </row>
    <row r="107" spans="1:20" x14ac:dyDescent="0.25">
      <c r="A107" t="s">
        <v>64</v>
      </c>
      <c r="B107" t="s">
        <v>11</v>
      </c>
      <c r="C107">
        <v>66862</v>
      </c>
      <c r="D107">
        <v>9428.6</v>
      </c>
      <c r="E107">
        <v>50995.4</v>
      </c>
      <c r="F107">
        <v>244444.4</v>
      </c>
      <c r="G107">
        <v>101273.9</v>
      </c>
      <c r="H107">
        <v>46</v>
      </c>
      <c r="I107">
        <v>30.3</v>
      </c>
      <c r="J107">
        <v>27</v>
      </c>
      <c r="K107" s="2">
        <f>IF(B107="Without Symptom",J107/700,J107/328)</f>
        <v>3.8571428571428569E-2</v>
      </c>
      <c r="L107" s="3">
        <f t="shared" ref="L107:L170" si="459">(D106-D107)/SQRT(E106*E106/1028 +E107*E107/1028)</f>
        <v>-0.26954945486263521</v>
      </c>
      <c r="M107" s="1">
        <f t="shared" ref="M107" si="460">_xlfn.T.DIST(L107,1027,FALSE)</f>
        <v>0.38460267058383485</v>
      </c>
      <c r="N107" s="3">
        <f t="shared" ref="N107:N170" si="461">(F106-F107)/SQRT(G106*G106/J106 +G107*G107/J107)</f>
        <v>-1.0305979247902957</v>
      </c>
      <c r="O107" s="1">
        <f t="shared" ref="O107" si="462">_xlfn.T.DIST(N107,J106+J107-1,FALSE)</f>
        <v>0.23167286505741624</v>
      </c>
      <c r="P107" s="3">
        <f t="shared" ref="P107:P170" si="463">(H106-H107)/SQRT(I106*I106/J106 +I107*I107/J107)</f>
        <v>-1.1903061939647643</v>
      </c>
      <c r="Q107" s="1">
        <f t="shared" ref="Q107" si="464">_xlfn.T.DIST(P107,J106+J107-1,FALSE)</f>
        <v>0.19422294939049811</v>
      </c>
      <c r="R107" s="1">
        <f t="shared" ref="R107:R170" si="465">(J106+J107)/1028</f>
        <v>3.9883268482490269E-2</v>
      </c>
      <c r="S107" s="3">
        <f t="shared" ref="S107" si="466">(K106-K107)/SQRT(R107* (1-R107) *(1/J106+1/J107))</f>
        <v>6.3796476343763162E-2</v>
      </c>
      <c r="T107" s="2">
        <f t="shared" ref="T107" si="467">NORMSDIST(S107)</f>
        <v>0.52543385799215492</v>
      </c>
    </row>
    <row r="108" spans="1:20" x14ac:dyDescent="0.25">
      <c r="A108" t="s">
        <v>65</v>
      </c>
      <c r="B108" t="s">
        <v>12</v>
      </c>
      <c r="C108">
        <v>515417</v>
      </c>
      <c r="D108">
        <v>3048.8</v>
      </c>
      <c r="E108">
        <v>23262.3</v>
      </c>
      <c r="F108">
        <v>166666.70000000001</v>
      </c>
      <c r="G108">
        <v>51639.8</v>
      </c>
      <c r="H108">
        <v>24.2</v>
      </c>
      <c r="I108">
        <v>18.7</v>
      </c>
      <c r="J108">
        <v>6</v>
      </c>
      <c r="K108" s="2">
        <f>IF(B108="Without Symptom",J108/700,J108/328)</f>
        <v>1.8292682926829267E-2</v>
      </c>
    </row>
    <row r="109" spans="1:20" x14ac:dyDescent="0.25">
      <c r="A109" t="s">
        <v>65</v>
      </c>
      <c r="B109" t="s">
        <v>11</v>
      </c>
      <c r="C109">
        <v>515417</v>
      </c>
      <c r="D109">
        <v>4714.3</v>
      </c>
      <c r="E109">
        <v>40639.4</v>
      </c>
      <c r="F109">
        <v>275000</v>
      </c>
      <c r="G109">
        <v>154478.6</v>
      </c>
      <c r="H109">
        <v>48.2</v>
      </c>
      <c r="I109">
        <v>31.2</v>
      </c>
      <c r="J109">
        <v>12</v>
      </c>
      <c r="K109" s="2">
        <f>IF(B109="Without Symptom",J109/700,J109/328)</f>
        <v>1.7142857142857144E-2</v>
      </c>
      <c r="L109" s="3">
        <f t="shared" ref="L109:L172" si="468">(D108-D109)/SQRT(E108*E108/1028 +E109*E109/1028)</f>
        <v>-1.1403864233776715</v>
      </c>
      <c r="M109" s="1">
        <f t="shared" ref="M109" si="469">_xlfn.T.DIST(L109,1027,FALSE)</f>
        <v>0.2081192693516111</v>
      </c>
      <c r="N109" s="3">
        <f t="shared" ref="N109:N172" si="470">(F108-F109)/SQRT(G108*G108/J108 +G109*G109/J109)</f>
        <v>-2.1962595406808436</v>
      </c>
      <c r="O109" s="1">
        <f t="shared" ref="O109" si="471">_xlfn.T.DIST(N109,J108+J109-1,FALSE)</f>
        <v>4.1518121161490708E-2</v>
      </c>
      <c r="P109" s="3">
        <f t="shared" ref="P109:P172" si="472">(H108-H109)/SQRT(I108*I108/J108 +I109*I109/J109)</f>
        <v>-2.0327185883880823</v>
      </c>
      <c r="Q109" s="1">
        <f t="shared" ref="Q109" si="473">_xlfn.T.DIST(P109,J108+J109-1,FALSE)</f>
        <v>5.5476892144079519E-2</v>
      </c>
      <c r="R109" s="1">
        <f t="shared" ref="R109:R172" si="474">(J108+J109)/1028</f>
        <v>1.7509727626459144E-2</v>
      </c>
      <c r="S109" s="3">
        <f t="shared" ref="S109" si="475">(K108-K109)/SQRT(R109* (1-R109) *(1/J108+1/J109))</f>
        <v>1.7533079984364944E-2</v>
      </c>
      <c r="T109" s="2">
        <f t="shared" ref="T109" si="476">NORMSDIST(S109)</f>
        <v>0.50699432855645332</v>
      </c>
    </row>
    <row r="110" spans="1:20" x14ac:dyDescent="0.25">
      <c r="A110" t="s">
        <v>66</v>
      </c>
      <c r="B110" t="s">
        <v>12</v>
      </c>
      <c r="C110">
        <v>1813</v>
      </c>
      <c r="D110">
        <v>5182.8999999999996</v>
      </c>
      <c r="E110">
        <v>43585.1</v>
      </c>
      <c r="F110">
        <v>340000</v>
      </c>
      <c r="G110">
        <v>114017.5</v>
      </c>
      <c r="H110">
        <v>63.7</v>
      </c>
      <c r="I110">
        <v>20.100000000000001</v>
      </c>
      <c r="J110">
        <v>5</v>
      </c>
      <c r="K110" s="2">
        <f>IF(B110="Without Symptom",J110/700,J110/328)</f>
        <v>1.524390243902439E-2</v>
      </c>
    </row>
    <row r="111" spans="1:20" x14ac:dyDescent="0.25">
      <c r="A111" t="s">
        <v>66</v>
      </c>
      <c r="B111" t="s">
        <v>11</v>
      </c>
      <c r="C111">
        <v>1813</v>
      </c>
      <c r="D111">
        <v>2428.6</v>
      </c>
      <c r="E111">
        <v>33954.300000000003</v>
      </c>
      <c r="F111">
        <v>283333.3</v>
      </c>
      <c r="G111">
        <v>256255.1</v>
      </c>
      <c r="H111">
        <v>36</v>
      </c>
      <c r="I111">
        <v>29.1</v>
      </c>
      <c r="J111">
        <v>6</v>
      </c>
      <c r="K111" s="2">
        <f>IF(B111="Without Symptom",J111/700,J111/328)</f>
        <v>8.5714285714285719E-3</v>
      </c>
      <c r="L111" s="3">
        <f t="shared" ref="L111:L174" si="477">(D110-D111)/SQRT(E110*E110/1028 +E111*E111/1028)</f>
        <v>1.5983652167905669</v>
      </c>
      <c r="M111" s="1">
        <f t="shared" ref="M111" si="478">_xlfn.T.DIST(L111,1027,FALSE)</f>
        <v>0.11122237358385911</v>
      </c>
      <c r="N111" s="3">
        <f t="shared" ref="N111:N174" si="479">(F110-F111)/SQRT(G110*G110/J110 +G111*G111/J111)</f>
        <v>0.48690847008471133</v>
      </c>
      <c r="O111" s="1">
        <f t="shared" ref="O111" si="480">_xlfn.T.DIST(N111,J110+J111-1,FALSE)</f>
        <v>0.34205983901219333</v>
      </c>
      <c r="P111" s="3">
        <f t="shared" ref="P111:P174" si="481">(H110-H111)/SQRT(I110*I110/J110 +I111*I111/J111)</f>
        <v>1.8593661206396774</v>
      </c>
      <c r="Q111" s="1">
        <f t="shared" ref="Q111" si="482">_xlfn.T.DIST(P111,J110+J111-1,FALSE)</f>
        <v>7.5999752820675226E-2</v>
      </c>
      <c r="R111" s="1">
        <f t="shared" ref="R111:R174" si="483">(J110+J111)/1028</f>
        <v>1.0700389105058366E-2</v>
      </c>
      <c r="S111" s="3">
        <f t="shared" ref="S111" si="484">(K110-K111)/SQRT(R111* (1-R111) *(1/J110+1/J111))</f>
        <v>0.10709950460205893</v>
      </c>
      <c r="T111" s="2">
        <f t="shared" ref="T111" si="485">NORMSDIST(S111)</f>
        <v>0.54264497991084903</v>
      </c>
    </row>
    <row r="112" spans="1:20" x14ac:dyDescent="0.25">
      <c r="A112" t="s">
        <v>67</v>
      </c>
      <c r="B112" t="s">
        <v>12</v>
      </c>
      <c r="C112">
        <v>704093</v>
      </c>
      <c r="D112">
        <v>72561</v>
      </c>
      <c r="E112">
        <v>162859.1</v>
      </c>
      <c r="F112">
        <v>290243.90000000002</v>
      </c>
      <c r="G112">
        <v>207638</v>
      </c>
      <c r="H112">
        <v>38.799999999999997</v>
      </c>
      <c r="I112">
        <v>31.8</v>
      </c>
      <c r="J112">
        <v>82</v>
      </c>
      <c r="K112" s="2">
        <f>IF(B112="Without Symptom",J112/700,J112/328)</f>
        <v>0.25</v>
      </c>
    </row>
    <row r="113" spans="1:20" x14ac:dyDescent="0.25">
      <c r="A113" t="s">
        <v>67</v>
      </c>
      <c r="B113" t="s">
        <v>11</v>
      </c>
      <c r="C113">
        <v>704093</v>
      </c>
      <c r="D113">
        <v>56000</v>
      </c>
      <c r="E113">
        <v>139715.6</v>
      </c>
      <c r="F113">
        <v>294736.8</v>
      </c>
      <c r="G113">
        <v>180200.1</v>
      </c>
      <c r="H113">
        <v>41.6</v>
      </c>
      <c r="I113">
        <v>29</v>
      </c>
      <c r="J113">
        <v>133</v>
      </c>
      <c r="K113" s="2">
        <f>IF(B113="Without Symptom",J113/700,J113/328)</f>
        <v>0.19</v>
      </c>
      <c r="L113" s="3">
        <f t="shared" ref="L113:L176" si="486">(D112-D113)/SQRT(E112*E112/1028 +E113*E113/1028)</f>
        <v>2.4745645285768356</v>
      </c>
      <c r="M113" s="1">
        <f t="shared" ref="M113" si="487">_xlfn.T.DIST(L113,1027,FALSE)</f>
        <v>1.87831046240402E-2</v>
      </c>
      <c r="N113" s="3">
        <f t="shared" ref="N113:N176" si="488">(F112-F113)/SQRT(G112*G112/J112 +G113*G113/J113)</f>
        <v>-0.16192067738805652</v>
      </c>
      <c r="O113" s="1">
        <f t="shared" ref="O113" si="489">_xlfn.T.DIST(N113,J112+J113-1,FALSE)</f>
        <v>0.39326312686801707</v>
      </c>
      <c r="P113" s="3">
        <f t="shared" ref="P113:P176" si="490">(H112-H113)/SQRT(I112*I112/J112 +I113*I113/J113)</f>
        <v>-0.64826794149162004</v>
      </c>
      <c r="Q113" s="1">
        <f t="shared" ref="Q113" si="491">_xlfn.T.DIST(P113,J112+J113-1,FALSE)</f>
        <v>0.32270803006336346</v>
      </c>
      <c r="R113" s="1">
        <f t="shared" ref="R113:R176" si="492">(J112+J113)/1028</f>
        <v>0.20914396887159534</v>
      </c>
      <c r="S113" s="3">
        <f t="shared" ref="S113" si="493">(K112-K113)/SQRT(R113* (1-R113) *(1/J112+1/J113))</f>
        <v>1.050735435858422</v>
      </c>
      <c r="T113" s="2">
        <f t="shared" ref="T113" si="494">NORMSDIST(S113)</f>
        <v>0.85330994191905085</v>
      </c>
    </row>
    <row r="114" spans="1:20" x14ac:dyDescent="0.25">
      <c r="A114" t="s">
        <v>68</v>
      </c>
      <c r="B114" t="s">
        <v>12</v>
      </c>
      <c r="C114">
        <v>42447</v>
      </c>
      <c r="D114">
        <v>10660640.199999999</v>
      </c>
      <c r="E114">
        <v>27595395.5</v>
      </c>
      <c r="F114">
        <v>13766496.1</v>
      </c>
      <c r="G114">
        <v>30680825.300000001</v>
      </c>
      <c r="H114">
        <v>43.3</v>
      </c>
      <c r="I114">
        <v>30.5</v>
      </c>
      <c r="J114">
        <v>254</v>
      </c>
      <c r="K114" s="2">
        <f>IF(B114="Without Symptom",J114/700,J114/328)</f>
        <v>0.77439024390243905</v>
      </c>
    </row>
    <row r="115" spans="1:20" x14ac:dyDescent="0.25">
      <c r="A115" t="s">
        <v>68</v>
      </c>
      <c r="B115" t="s">
        <v>11</v>
      </c>
      <c r="C115">
        <v>42447</v>
      </c>
      <c r="D115">
        <v>15868142.9</v>
      </c>
      <c r="E115">
        <v>34041580.899999999</v>
      </c>
      <c r="F115">
        <v>19729484.899999999</v>
      </c>
      <c r="G115">
        <v>36945930.600000001</v>
      </c>
      <c r="H115">
        <v>51.1</v>
      </c>
      <c r="I115">
        <v>30.8</v>
      </c>
      <c r="J115">
        <v>563</v>
      </c>
      <c r="K115" s="2">
        <f>IF(B115="Without Symptom",J115/700,J115/328)</f>
        <v>0.80428571428571427</v>
      </c>
      <c r="L115" s="3">
        <f t="shared" ref="L115:L178" si="495">(D114-D115)/SQRT(E114*E114/1028 +E115*E115/1028)</f>
        <v>-3.810110340785287</v>
      </c>
      <c r="M115" s="1">
        <f t="shared" ref="M115" si="496">_xlfn.T.DIST(L115,1027,FALSE)</f>
        <v>2.9343670431973166E-4</v>
      </c>
      <c r="N115" s="3">
        <f t="shared" ref="N115:N178" si="497">(F114-F115)/SQRT(G114*G114/J114 +G115*G115/J115)</f>
        <v>-2.4083358584576557</v>
      </c>
      <c r="O115" s="1">
        <f t="shared" ref="O115" si="498">_xlfn.T.DIST(N115,J114+J115-1,FALSE)</f>
        <v>2.2091352698938829E-2</v>
      </c>
      <c r="P115" s="3">
        <f t="shared" ref="P115:P178" si="499">(H114-H115)/SQRT(I114*I114/J114 +I115*I115/J115)</f>
        <v>-3.373061695584862</v>
      </c>
      <c r="Q115" s="1">
        <f t="shared" ref="Q115" si="500">_xlfn.T.DIST(P115,J114+J115-1,FALSE)</f>
        <v>1.3939048212680159E-3</v>
      </c>
      <c r="R115" s="1">
        <f t="shared" ref="R115:R178" si="501">(J114+J115)/1028</f>
        <v>0.79474708171206221</v>
      </c>
      <c r="S115" s="3">
        <f t="shared" ref="S115" si="502">(K114-K115)/SQRT(R115* (1-R115) *(1/J114+1/J115))</f>
        <v>-0.97927862994056336</v>
      </c>
      <c r="T115" s="2">
        <f t="shared" ref="T115" si="503">NORMSDIST(S115)</f>
        <v>0.16372116323633584</v>
      </c>
    </row>
    <row r="116" spans="1:20" x14ac:dyDescent="0.25">
      <c r="A116" t="s">
        <v>69</v>
      </c>
      <c r="B116" t="s">
        <v>12</v>
      </c>
      <c r="C116">
        <v>165779</v>
      </c>
      <c r="D116">
        <v>4273170.7</v>
      </c>
      <c r="E116">
        <v>23794175</v>
      </c>
      <c r="F116">
        <v>8392814.4000000004</v>
      </c>
      <c r="G116">
        <v>32870788.600000001</v>
      </c>
      <c r="H116">
        <v>51.7</v>
      </c>
      <c r="I116">
        <v>31.1</v>
      </c>
      <c r="J116">
        <v>167</v>
      </c>
      <c r="K116" s="2">
        <f>IF(B116="Without Symptom",J116/700,J116/328)</f>
        <v>0.50914634146341464</v>
      </c>
    </row>
    <row r="117" spans="1:20" x14ac:dyDescent="0.25">
      <c r="A117" t="s">
        <v>69</v>
      </c>
      <c r="B117" t="s">
        <v>11</v>
      </c>
      <c r="C117">
        <v>165779</v>
      </c>
      <c r="D117">
        <v>3650514.3</v>
      </c>
      <c r="E117">
        <v>23195100.399999999</v>
      </c>
      <c r="F117">
        <v>7935900.5999999996</v>
      </c>
      <c r="G117">
        <v>33726043.100000001</v>
      </c>
      <c r="H117">
        <v>51.7</v>
      </c>
      <c r="I117">
        <v>31.3</v>
      </c>
      <c r="J117">
        <v>322</v>
      </c>
      <c r="K117" s="2">
        <f>IF(B117="Without Symptom",J117/700,J117/328)</f>
        <v>0.46</v>
      </c>
      <c r="L117" s="3">
        <f t="shared" ref="L117:L180" si="504">(D116-D117)/SQRT(E116*E116/1028 +E117*E117/1028)</f>
        <v>0.6007945313932137</v>
      </c>
      <c r="M117" s="1">
        <f t="shared" ref="M117" si="505">_xlfn.T.DIST(L117,1027,FALSE)</f>
        <v>0.33293666966282104</v>
      </c>
      <c r="N117" s="3">
        <f t="shared" ref="N117:N180" si="506">(F116-F117)/SQRT(G116*G116/J116 +G117*G117/J117)</f>
        <v>0.14447125337447514</v>
      </c>
      <c r="O117" s="1">
        <f t="shared" ref="O117" si="507">_xlfn.T.DIST(N117,J116+J117-1,FALSE)</f>
        <v>0.39459002636573171</v>
      </c>
      <c r="P117" s="3">
        <f t="shared" ref="P117:P180" si="508">(H116-H117)/SQRT(I116*I116/J116 +I117*I117/J117)</f>
        <v>0</v>
      </c>
      <c r="Q117" s="1">
        <f t="shared" ref="Q117" si="509">_xlfn.T.DIST(P117,J116+J117-1,FALSE)</f>
        <v>0.39873795671766876</v>
      </c>
      <c r="R117" s="1">
        <f t="shared" ref="R117:R180" si="510">(J116+J117)/1028</f>
        <v>0.47568093385214005</v>
      </c>
      <c r="S117" s="3">
        <f t="shared" ref="S117" si="511">(K116-K117)/SQRT(R117* (1-R117) *(1/J116+1/J117))</f>
        <v>1.0319703941004035</v>
      </c>
      <c r="T117" s="2">
        <f t="shared" ref="T117" si="512">NORMSDIST(S117)</f>
        <v>0.84895700654429673</v>
      </c>
    </row>
    <row r="118" spans="1:20" x14ac:dyDescent="0.25">
      <c r="A118" t="s">
        <v>70</v>
      </c>
      <c r="B118" t="s">
        <v>12</v>
      </c>
      <c r="C118">
        <v>52784</v>
      </c>
      <c r="D118">
        <v>27029329.300000001</v>
      </c>
      <c r="E118">
        <v>51489116</v>
      </c>
      <c r="F118">
        <v>27278830.800000001</v>
      </c>
      <c r="G118">
        <v>51660908.200000003</v>
      </c>
      <c r="H118">
        <v>50.2</v>
      </c>
      <c r="I118">
        <v>28.5</v>
      </c>
      <c r="J118">
        <v>325</v>
      </c>
      <c r="K118" s="2">
        <f>IF(B118="Without Symptom",J118/700,J118/328)</f>
        <v>0.99085365853658536</v>
      </c>
    </row>
    <row r="119" spans="1:20" x14ac:dyDescent="0.25">
      <c r="A119" t="s">
        <v>70</v>
      </c>
      <c r="B119" t="s">
        <v>11</v>
      </c>
      <c r="C119">
        <v>52784</v>
      </c>
      <c r="D119">
        <v>25369214.300000001</v>
      </c>
      <c r="E119">
        <v>49353482.899999999</v>
      </c>
      <c r="F119">
        <v>25588544.699999999</v>
      </c>
      <c r="G119">
        <v>49509945.600000001</v>
      </c>
      <c r="H119">
        <v>47.1</v>
      </c>
      <c r="I119">
        <v>29.2</v>
      </c>
      <c r="J119">
        <v>694</v>
      </c>
      <c r="K119" s="2">
        <f>IF(B119="Without Symptom",J119/700,J119/328)</f>
        <v>0.99142857142857144</v>
      </c>
      <c r="L119" s="3">
        <f t="shared" ref="L119:L182" si="513">(D118-D119)/SQRT(E118*E118/1028 +E119*E119/1028)</f>
        <v>0.74629121576443158</v>
      </c>
      <c r="M119" s="1">
        <f t="shared" ref="M119" si="514">_xlfn.T.DIST(L119,1027,FALSE)</f>
        <v>0.30184161640081014</v>
      </c>
      <c r="N119" s="3">
        <f t="shared" ref="N119:N182" si="515">(F118-F119)/SQRT(G118*G118/J118 +G119*G119/J119)</f>
        <v>0.49323554196774955</v>
      </c>
      <c r="O119" s="1">
        <f t="shared" ref="O119" si="516">_xlfn.T.DIST(N119,J118+J119-1,FALSE)</f>
        <v>0.35312622582847314</v>
      </c>
      <c r="P119" s="3">
        <f t="shared" ref="P119:P182" si="517">(H118-H119)/SQRT(I118*I118/J118 +I119*I119/J119)</f>
        <v>1.6055887059078362</v>
      </c>
      <c r="Q119" s="1">
        <f t="shared" ref="Q119" si="518">_xlfn.T.DIST(P119,J118+J119-1,FALSE)</f>
        <v>0.10994479089242894</v>
      </c>
      <c r="R119" s="1">
        <f t="shared" ref="R119:R182" si="519">(J118+J119)/1028</f>
        <v>0.99124513618677046</v>
      </c>
      <c r="S119" s="3">
        <f t="shared" ref="S119" si="520">(K118-K119)/SQRT(R119* (1-R119) *(1/J118+1/J119))</f>
        <v>-9.1816585724151689E-2</v>
      </c>
      <c r="T119" s="2">
        <f t="shared" ref="T119" si="521">NORMSDIST(S119)</f>
        <v>0.46342188311190569</v>
      </c>
    </row>
    <row r="120" spans="1:20" x14ac:dyDescent="0.25">
      <c r="A120" t="s">
        <v>71</v>
      </c>
      <c r="B120" t="s">
        <v>12</v>
      </c>
      <c r="C120">
        <v>264995</v>
      </c>
      <c r="D120">
        <v>126829.3</v>
      </c>
      <c r="E120">
        <v>377031.3</v>
      </c>
      <c r="F120">
        <v>547368.4</v>
      </c>
      <c r="G120">
        <v>621712.4</v>
      </c>
      <c r="H120">
        <v>44.6</v>
      </c>
      <c r="I120">
        <v>29.5</v>
      </c>
      <c r="J120">
        <v>76</v>
      </c>
      <c r="K120" s="2">
        <f>IF(B120="Without Symptom",J120/700,J120/328)</f>
        <v>0.23170731707317074</v>
      </c>
    </row>
    <row r="121" spans="1:20" x14ac:dyDescent="0.25">
      <c r="A121" t="s">
        <v>71</v>
      </c>
      <c r="B121" t="s">
        <v>11</v>
      </c>
      <c r="C121">
        <v>264995</v>
      </c>
      <c r="D121">
        <v>101714.3</v>
      </c>
      <c r="E121">
        <v>322583.3</v>
      </c>
      <c r="F121">
        <v>515942</v>
      </c>
      <c r="G121">
        <v>561833.1</v>
      </c>
      <c r="H121">
        <v>41.1</v>
      </c>
      <c r="I121">
        <v>31.5</v>
      </c>
      <c r="J121">
        <v>138</v>
      </c>
      <c r="K121" s="2">
        <f>IF(B121="Without Symptom",J121/700,J121/328)</f>
        <v>0.19714285714285715</v>
      </c>
      <c r="L121" s="3">
        <f t="shared" ref="L121:L184" si="522">(D120-D121)/SQRT(E120*E120/1028 +E121*E121/1028)</f>
        <v>1.6228359297908128</v>
      </c>
      <c r="M121" s="1">
        <f t="shared" ref="M121" si="523">_xlfn.T.DIST(L121,1027,FALSE)</f>
        <v>0.1069306018636377</v>
      </c>
      <c r="N121" s="3">
        <f t="shared" ref="N121:N184" si="524">(F120-F121)/SQRT(G120*G120/J120 +G121*G121/J121)</f>
        <v>0.36598687390015705</v>
      </c>
      <c r="O121" s="1">
        <f t="shared" ref="O121" si="525">_xlfn.T.DIST(N121,J120+J121-1,FALSE)</f>
        <v>0.37255197762846592</v>
      </c>
      <c r="P121" s="3">
        <f t="shared" ref="P121:P184" si="526">(H120-H121)/SQRT(I120*I120/J120 +I121*I121/J121)</f>
        <v>0.81065281271808842</v>
      </c>
      <c r="Q121" s="1">
        <f t="shared" ref="Q121" si="527">_xlfn.T.DIST(P121,J120+J121-1,FALSE)</f>
        <v>0.28658341168143553</v>
      </c>
      <c r="R121" s="1">
        <f t="shared" ref="R121:R184" si="528">(J120+J121)/1028</f>
        <v>0.20817120622568094</v>
      </c>
      <c r="S121" s="3">
        <f t="shared" ref="S121" si="529">(K120-K121)/SQRT(R121* (1-R121) *(1/J120+1/J121))</f>
        <v>0.59599587460222958</v>
      </c>
      <c r="T121" s="2">
        <f t="shared" ref="T121" si="530">NORMSDIST(S121)</f>
        <v>0.72441100866279817</v>
      </c>
    </row>
    <row r="122" spans="1:20" x14ac:dyDescent="0.25">
      <c r="A122" t="s">
        <v>72</v>
      </c>
      <c r="B122" t="s">
        <v>12</v>
      </c>
      <c r="C122">
        <v>233189</v>
      </c>
      <c r="D122">
        <v>25304.9</v>
      </c>
      <c r="E122">
        <v>81273.7</v>
      </c>
      <c r="F122">
        <v>224324.3</v>
      </c>
      <c r="G122">
        <v>118802.8</v>
      </c>
      <c r="H122">
        <v>43.5</v>
      </c>
      <c r="I122">
        <v>31.1</v>
      </c>
      <c r="J122">
        <v>37</v>
      </c>
      <c r="K122" s="2">
        <f>IF(B122="Without Symptom",J122/700,J122/328)</f>
        <v>0.11280487804878049</v>
      </c>
    </row>
    <row r="123" spans="1:20" x14ac:dyDescent="0.25">
      <c r="A123" t="s">
        <v>72</v>
      </c>
      <c r="B123" t="s">
        <v>11</v>
      </c>
      <c r="C123">
        <v>233189</v>
      </c>
      <c r="D123">
        <v>11857.1</v>
      </c>
      <c r="E123">
        <v>58737.1</v>
      </c>
      <c r="F123">
        <v>230555.6</v>
      </c>
      <c r="G123">
        <v>130536.1</v>
      </c>
      <c r="H123">
        <v>42.9</v>
      </c>
      <c r="I123">
        <v>35.200000000000003</v>
      </c>
      <c r="J123">
        <v>36</v>
      </c>
      <c r="K123" s="2">
        <f>IF(B123="Without Symptom",J123/700,J123/328)</f>
        <v>5.1428571428571428E-2</v>
      </c>
      <c r="L123" s="3">
        <f t="shared" ref="L123:L186" si="531">(D122-D123)/SQRT(E122*E122/1028 +E123*E123/1028)</f>
        <v>4.2997856003163877</v>
      </c>
      <c r="M123" s="1">
        <f t="shared" ref="M123" si="532">_xlfn.T.DIST(L123,1027,FALSE)</f>
        <v>4.1494073411454358E-5</v>
      </c>
      <c r="N123" s="3">
        <f t="shared" ref="N123:N186" si="533">(F122-F123)/SQRT(G122*G122/J122 +G123*G123/J123)</f>
        <v>-0.21313256732247415</v>
      </c>
      <c r="O123" s="1">
        <f t="shared" ref="O123" si="534">_xlfn.T.DIST(N123,J122+J123-1,FALSE)</f>
        <v>0.38851185962123141</v>
      </c>
      <c r="P123" s="3">
        <f t="shared" ref="P123:P186" si="535">(H122-H123)/SQRT(I122*I122/J122 +I123*I123/J123)</f>
        <v>7.7101597776700836E-2</v>
      </c>
      <c r="Q123" s="1">
        <f t="shared" ref="Q123" si="536">_xlfn.T.DIST(P123,J122+J123-1,FALSE)</f>
        <v>0.39636327388670817</v>
      </c>
      <c r="R123" s="1">
        <f t="shared" ref="R123:R186" si="537">(J122+J123)/1028</f>
        <v>7.101167315175097E-2</v>
      </c>
      <c r="S123" s="3">
        <f t="shared" ref="S123" si="538">(K122-K123)/SQRT(R123* (1-R123) *(1/J122+1/J123))</f>
        <v>1.0207548026324469</v>
      </c>
      <c r="T123" s="2">
        <f t="shared" ref="T123" si="539">NORMSDIST(S123)</f>
        <v>0.84631468854833547</v>
      </c>
    </row>
    <row r="124" spans="1:20" x14ac:dyDescent="0.25">
      <c r="A124" t="s">
        <v>73</v>
      </c>
      <c r="B124" t="s">
        <v>12</v>
      </c>
      <c r="C124">
        <v>81463</v>
      </c>
      <c r="D124">
        <v>28353.7</v>
      </c>
      <c r="E124">
        <v>152915.70000000001</v>
      </c>
      <c r="F124">
        <v>387500</v>
      </c>
      <c r="G124">
        <v>432698.8</v>
      </c>
      <c r="H124">
        <v>34.299999999999997</v>
      </c>
      <c r="I124">
        <v>34.9</v>
      </c>
      <c r="J124">
        <v>24</v>
      </c>
      <c r="K124" s="2">
        <f>IF(B124="Without Symptom",J124/700,J124/328)</f>
        <v>7.3170731707317069E-2</v>
      </c>
    </row>
    <row r="125" spans="1:20" x14ac:dyDescent="0.25">
      <c r="A125" t="s">
        <v>73</v>
      </c>
      <c r="B125" t="s">
        <v>11</v>
      </c>
      <c r="C125">
        <v>81463</v>
      </c>
      <c r="D125">
        <v>64428.6</v>
      </c>
      <c r="E125">
        <v>733584.6</v>
      </c>
      <c r="F125">
        <v>902000</v>
      </c>
      <c r="G125">
        <v>2627910.6</v>
      </c>
      <c r="H125">
        <v>32.799999999999997</v>
      </c>
      <c r="I125">
        <v>33.200000000000003</v>
      </c>
      <c r="J125">
        <v>50</v>
      </c>
      <c r="K125" s="2">
        <f>IF(B125="Without Symptom",J125/700,J125/328)</f>
        <v>7.1428571428571425E-2</v>
      </c>
      <c r="L125" s="3">
        <f t="shared" ref="L125:L188" si="540">(D124-D125)/SQRT(E124*E124/1028 +E125*E125/1028)</f>
        <v>-1.5435310673014493</v>
      </c>
      <c r="M125" s="1">
        <f t="shared" ref="M125" si="541">_xlfn.T.DIST(L125,1027,FALSE)</f>
        <v>0.12121311526904605</v>
      </c>
      <c r="N125" s="3">
        <f t="shared" ref="N125:N188" si="542">(F124-F125)/SQRT(G124*G124/J124 +G125*G125/J125)</f>
        <v>-1.3468795929680286</v>
      </c>
      <c r="O125" s="1">
        <f t="shared" ref="O125" si="543">_xlfn.T.DIST(N125,J124+J125-1,FALSE)</f>
        <v>0.16031865515149055</v>
      </c>
      <c r="P125" s="3">
        <f t="shared" ref="P125:P188" si="544">(H124-H125)/SQRT(I124*I124/J124 +I125*I125/J125)</f>
        <v>0.17580848745641708</v>
      </c>
      <c r="Q125" s="1">
        <f t="shared" ref="Q125" si="545">_xlfn.T.DIST(P125,J124+J125-1,FALSE)</f>
        <v>0.39139978118123481</v>
      </c>
      <c r="R125" s="1">
        <f t="shared" ref="R125:R188" si="546">(J124+J125)/1028</f>
        <v>7.1984435797665364E-2</v>
      </c>
      <c r="S125" s="3">
        <f t="shared" ref="S125" si="547">(K124-K125)/SQRT(R125* (1-R125) *(1/J124+1/J125))</f>
        <v>2.7143505716480904E-2</v>
      </c>
      <c r="T125" s="2">
        <f t="shared" ref="T125" si="548">NORMSDIST(S125)</f>
        <v>0.51082736250649607</v>
      </c>
    </row>
    <row r="126" spans="1:20" x14ac:dyDescent="0.25">
      <c r="A126" t="s">
        <v>74</v>
      </c>
      <c r="B126" t="s">
        <v>12</v>
      </c>
      <c r="C126">
        <v>2086</v>
      </c>
      <c r="D126">
        <v>3842073.2</v>
      </c>
      <c r="E126">
        <v>30917837.199999999</v>
      </c>
      <c r="F126">
        <v>31505000</v>
      </c>
      <c r="G126">
        <v>84386567.599999994</v>
      </c>
      <c r="H126">
        <v>38.5</v>
      </c>
      <c r="I126">
        <v>32.700000000000003</v>
      </c>
      <c r="J126">
        <v>40</v>
      </c>
      <c r="K126" s="2">
        <f>IF(B126="Without Symptom",J126/700,J126/328)</f>
        <v>0.12195121951219512</v>
      </c>
    </row>
    <row r="127" spans="1:20" x14ac:dyDescent="0.25">
      <c r="A127" t="s">
        <v>74</v>
      </c>
      <c r="B127" t="s">
        <v>11</v>
      </c>
      <c r="C127">
        <v>2086</v>
      </c>
      <c r="D127">
        <v>9451085.6999999993</v>
      </c>
      <c r="E127">
        <v>69317032.799999997</v>
      </c>
      <c r="F127">
        <v>79707951.799999997</v>
      </c>
      <c r="G127">
        <v>187856597.69999999</v>
      </c>
      <c r="H127">
        <v>49.7</v>
      </c>
      <c r="I127">
        <v>33.200000000000003</v>
      </c>
      <c r="J127">
        <v>83</v>
      </c>
      <c r="K127" s="2">
        <f>IF(B127="Without Symptom",J127/700,J127/328)</f>
        <v>0.11857142857142858</v>
      </c>
      <c r="L127" s="3">
        <f t="shared" ref="L127:L190" si="549">(D126-D127)/SQRT(E126*E126/1028 +E127*E127/1028)</f>
        <v>-2.3694248273673786</v>
      </c>
      <c r="M127" s="1">
        <f t="shared" ref="M127" si="550">_xlfn.T.DIST(L127,1027,FALSE)</f>
        <v>2.420127209737679E-2</v>
      </c>
      <c r="N127" s="3">
        <f t="shared" ref="N127:N190" si="551">(F126-F127)/SQRT(G126*G126/J126 +G127*G127/J127)</f>
        <v>-1.9626354221630067</v>
      </c>
      <c r="O127" s="1">
        <f t="shared" ref="O127" si="552">_xlfn.T.DIST(N127,J126+J127-1,FALSE)</f>
        <v>5.8852570469793294E-2</v>
      </c>
      <c r="P127" s="3">
        <f t="shared" ref="P127:P190" si="553">(H126-H127)/SQRT(I126*I126/J126 +I127*I127/J127)</f>
        <v>-1.7706043866523242</v>
      </c>
      <c r="Q127" s="1">
        <f t="shared" ref="Q127" si="554">_xlfn.T.DIST(P127,J126+J127-1,FALSE)</f>
        <v>8.362673199708838E-2</v>
      </c>
      <c r="R127" s="1">
        <f t="shared" ref="R127:R190" si="555">(J126+J127)/1028</f>
        <v>0.11964980544747082</v>
      </c>
      <c r="S127" s="3">
        <f t="shared" ref="S127" si="556">(K126-K127)/SQRT(R127* (1-R127) *(1/J126+1/J127))</f>
        <v>5.4103155184168791E-2</v>
      </c>
      <c r="T127" s="2">
        <f t="shared" ref="T127" si="557">NORMSDIST(S127)</f>
        <v>0.52157351077097025</v>
      </c>
    </row>
    <row r="128" spans="1:20" x14ac:dyDescent="0.25">
      <c r="A128" t="s">
        <v>75</v>
      </c>
      <c r="B128" t="s">
        <v>12</v>
      </c>
      <c r="C128">
        <v>207244</v>
      </c>
      <c r="D128">
        <v>15516128</v>
      </c>
      <c r="E128">
        <v>35220868.399999999</v>
      </c>
      <c r="F128">
        <v>17488969.100000001</v>
      </c>
      <c r="G128">
        <v>36934530.600000001</v>
      </c>
      <c r="H128">
        <v>52.7</v>
      </c>
      <c r="I128">
        <v>30.5</v>
      </c>
      <c r="J128">
        <v>291</v>
      </c>
      <c r="K128" s="2">
        <f>IF(B128="Without Symptom",J128/700,J128/328)</f>
        <v>0.88719512195121952</v>
      </c>
    </row>
    <row r="129" spans="1:20" x14ac:dyDescent="0.25">
      <c r="A129" t="s">
        <v>75</v>
      </c>
      <c r="B129" t="s">
        <v>11</v>
      </c>
      <c r="C129">
        <v>207244</v>
      </c>
      <c r="D129">
        <v>14424200</v>
      </c>
      <c r="E129">
        <v>43370567.5</v>
      </c>
      <c r="F129">
        <v>16155104</v>
      </c>
      <c r="G129">
        <v>45596939</v>
      </c>
      <c r="H129">
        <v>47.6</v>
      </c>
      <c r="I129">
        <v>29</v>
      </c>
      <c r="J129">
        <v>625</v>
      </c>
      <c r="K129" s="2">
        <f>IF(B129="Without Symptom",J129/700,J129/328)</f>
        <v>0.8928571428571429</v>
      </c>
      <c r="L129" s="3">
        <f t="shared" ref="L129:L192" si="558">(D128-D129)/SQRT(E128*E128/1028 +E129*E129/1028)</f>
        <v>0.62662511658298614</v>
      </c>
      <c r="M129" s="1">
        <f t="shared" ref="M129" si="559">_xlfn.T.DIST(L129,1027,FALSE)</f>
        <v>0.32769725886436879</v>
      </c>
      <c r="N129" s="3">
        <f t="shared" ref="N129:N192" si="560">(F128-F129)/SQRT(G128*G128/J128 +G129*G129/J129)</f>
        <v>0.47116975925268467</v>
      </c>
      <c r="O129" s="1">
        <f t="shared" ref="O129" si="561">_xlfn.T.DIST(N129,J128+J129-1,FALSE)</f>
        <v>0.35689271449953963</v>
      </c>
      <c r="P129" s="3">
        <f t="shared" ref="P129:P192" si="562">(H128-H129)/SQRT(I128*I128/J128 +I129*I129/J129)</f>
        <v>2.3929332094169604</v>
      </c>
      <c r="Q129" s="1">
        <f t="shared" ref="Q129" si="563">_xlfn.T.DIST(P129,J128+J129-1,FALSE)</f>
        <v>2.2903299615156105E-2</v>
      </c>
      <c r="R129" s="1">
        <f t="shared" ref="R129:R192" si="564">(J128+J129)/1028</f>
        <v>0.8910505836575876</v>
      </c>
      <c r="S129" s="3">
        <f t="shared" ref="S129" si="565">(K128-K129)/SQRT(R129* (1-R129) *(1/J128+1/J129))</f>
        <v>-0.25606286561769676</v>
      </c>
      <c r="T129" s="2">
        <f t="shared" ref="T129" si="566">NORMSDIST(S129)</f>
        <v>0.39895114759449718</v>
      </c>
    </row>
    <row r="130" spans="1:20" x14ac:dyDescent="0.25">
      <c r="A130" t="s">
        <v>76</v>
      </c>
      <c r="B130" t="s">
        <v>12</v>
      </c>
      <c r="C130">
        <v>244127</v>
      </c>
      <c r="D130">
        <v>21217408.5</v>
      </c>
      <c r="E130">
        <v>22120185.800000001</v>
      </c>
      <c r="F130">
        <v>21884622.600000001</v>
      </c>
      <c r="G130">
        <v>22137981.899999999</v>
      </c>
      <c r="H130">
        <v>54.7</v>
      </c>
      <c r="I130">
        <v>29.3</v>
      </c>
      <c r="J130">
        <v>318</v>
      </c>
      <c r="K130" s="2">
        <f>IF(B130="Without Symptom",J130/700,J130/328)</f>
        <v>0.96951219512195119</v>
      </c>
    </row>
    <row r="131" spans="1:20" x14ac:dyDescent="0.25">
      <c r="A131" t="s">
        <v>76</v>
      </c>
      <c r="B131" t="s">
        <v>11</v>
      </c>
      <c r="C131">
        <v>244127</v>
      </c>
      <c r="D131">
        <v>17618428.600000001</v>
      </c>
      <c r="E131">
        <v>17930212.100000001</v>
      </c>
      <c r="F131">
        <v>18136617.600000001</v>
      </c>
      <c r="G131">
        <v>17931816.800000001</v>
      </c>
      <c r="H131">
        <v>50.1</v>
      </c>
      <c r="I131">
        <v>27.9</v>
      </c>
      <c r="J131">
        <v>680</v>
      </c>
      <c r="K131" s="2">
        <f>IF(B131="Without Symptom",J131/700,J131/328)</f>
        <v>0.97142857142857142</v>
      </c>
      <c r="L131" s="3">
        <f t="shared" ref="L131:L194" si="567">(D130-D131)/SQRT(E130*E130/1028 +E131*E131/1028)</f>
        <v>4.0524756490350704</v>
      </c>
      <c r="M131" s="1">
        <f t="shared" ref="M131" si="568">_xlfn.T.DIST(L131,1027,FALSE)</f>
        <v>1.1467223099225023E-4</v>
      </c>
      <c r="N131" s="3">
        <f t="shared" ref="N131:N194" si="569">(F130-F131)/SQRT(G130*G130/J130 +G131*G131/J131)</f>
        <v>2.6409913398967113</v>
      </c>
      <c r="O131" s="1">
        <f t="shared" ref="O131" si="570">_xlfn.T.DIST(N131,J130+J131-1,FALSE)</f>
        <v>1.2302527308669826E-2</v>
      </c>
      <c r="P131" s="3">
        <f t="shared" ref="P131:P194" si="571">(H130-H131)/SQRT(I130*I130/J130 +I131*I131/J131)</f>
        <v>2.3460916714497886</v>
      </c>
      <c r="Q131" s="1">
        <f t="shared" ref="Q131" si="572">_xlfn.T.DIST(P131,J130+J131-1,FALSE)</f>
        <v>2.5567167727333258E-2</v>
      </c>
      <c r="R131" s="1">
        <f t="shared" ref="R131:R194" si="573">(J130+J131)/1028</f>
        <v>0.97081712062256809</v>
      </c>
      <c r="S131" s="3">
        <f t="shared" ref="S131" si="574">(K130-K131)/SQRT(R131* (1-R131) *(1/J130+1/J131))</f>
        <v>-0.16759102421564814</v>
      </c>
      <c r="T131" s="2">
        <f t="shared" ref="T131" si="575">NORMSDIST(S131)</f>
        <v>0.43345251648191085</v>
      </c>
    </row>
    <row r="132" spans="1:20" x14ac:dyDescent="0.25">
      <c r="A132" t="s">
        <v>77</v>
      </c>
      <c r="B132" t="s">
        <v>12</v>
      </c>
      <c r="C132">
        <v>82373</v>
      </c>
      <c r="D132">
        <v>13149969.5</v>
      </c>
      <c r="E132">
        <v>48300528.899999999</v>
      </c>
      <c r="F132">
        <v>14670714.300000001</v>
      </c>
      <c r="G132">
        <v>50806212.700000003</v>
      </c>
      <c r="H132">
        <v>50.5</v>
      </c>
      <c r="I132">
        <v>30.2</v>
      </c>
      <c r="J132">
        <v>294</v>
      </c>
      <c r="K132" s="2">
        <f>IF(B132="Without Symptom",J132/700,J132/328)</f>
        <v>0.89634146341463417</v>
      </c>
    </row>
    <row r="133" spans="1:20" x14ac:dyDescent="0.25">
      <c r="A133" t="s">
        <v>77</v>
      </c>
      <c r="B133" t="s">
        <v>11</v>
      </c>
      <c r="C133">
        <v>82373</v>
      </c>
      <c r="D133">
        <v>11063857.1</v>
      </c>
      <c r="E133">
        <v>26399697.5</v>
      </c>
      <c r="F133">
        <v>12120031.300000001</v>
      </c>
      <c r="G133">
        <v>27399978.399999999</v>
      </c>
      <c r="H133">
        <v>49.3</v>
      </c>
      <c r="I133">
        <v>29.8</v>
      </c>
      <c r="J133">
        <v>639</v>
      </c>
      <c r="K133" s="2">
        <f>IF(B133="Without Symptom",J133/700,J133/328)</f>
        <v>0.91285714285714281</v>
      </c>
      <c r="L133" s="3">
        <f t="shared" ref="L133:L196" si="576">(D132-D133)/SQRT(E132*E132/1028 +E133*E133/1028)</f>
        <v>1.2151256284508425</v>
      </c>
      <c r="M133" s="1">
        <f t="shared" ref="M133" si="577">_xlfn.T.DIST(L133,1027,FALSE)</f>
        <v>0.19058914356890133</v>
      </c>
      <c r="N133" s="3">
        <f t="shared" ref="N133:N196" si="578">(F132-F133)/SQRT(G132*G132/J132 +G133*G133/J133)</f>
        <v>0.80842871641509573</v>
      </c>
      <c r="O133" s="1">
        <f t="shared" ref="O133" si="579">_xlfn.T.DIST(N133,J132+J133-1,FALSE)</f>
        <v>0.28758947656961931</v>
      </c>
      <c r="P133" s="3">
        <f t="shared" ref="P133:P196" si="580">(H132-H133)/SQRT(I132*I132/J132 +I133*I133/J133)</f>
        <v>0.56619454761935939</v>
      </c>
      <c r="Q133" s="1">
        <f t="shared" ref="Q133" si="581">_xlfn.T.DIST(P133,J132+J133-1,FALSE)</f>
        <v>0.33971804009413259</v>
      </c>
      <c r="R133" s="1">
        <f t="shared" ref="R133:R196" si="582">(J132+J133)/1028</f>
        <v>0.90758754863813229</v>
      </c>
      <c r="S133" s="3">
        <f t="shared" ref="S133" si="583">(K132-K133)/SQRT(R133* (1-R133) *(1/J132+1/J133))</f>
        <v>-0.80922670716545209</v>
      </c>
      <c r="T133" s="2">
        <f t="shared" ref="T133" si="584">NORMSDIST(S133)</f>
        <v>0.20919237776865027</v>
      </c>
    </row>
    <row r="134" spans="1:20" x14ac:dyDescent="0.25">
      <c r="A134" t="s">
        <v>78</v>
      </c>
      <c r="B134" t="s">
        <v>12</v>
      </c>
      <c r="C134">
        <v>150247</v>
      </c>
      <c r="D134">
        <v>24085.4</v>
      </c>
      <c r="E134">
        <v>128740.4</v>
      </c>
      <c r="F134">
        <v>376190.5</v>
      </c>
      <c r="G134">
        <v>363187</v>
      </c>
      <c r="H134">
        <v>51</v>
      </c>
      <c r="I134">
        <v>34.6</v>
      </c>
      <c r="J134">
        <v>21</v>
      </c>
      <c r="K134" s="2">
        <f>IF(B134="Without Symptom",J134/700,J134/328)</f>
        <v>6.402439024390244E-2</v>
      </c>
    </row>
    <row r="135" spans="1:20" x14ac:dyDescent="0.25">
      <c r="A135" t="s">
        <v>78</v>
      </c>
      <c r="B135" t="s">
        <v>11</v>
      </c>
      <c r="C135">
        <v>150247</v>
      </c>
      <c r="D135">
        <v>25571.4</v>
      </c>
      <c r="E135">
        <v>148777.9</v>
      </c>
      <c r="F135">
        <v>344230.8</v>
      </c>
      <c r="G135">
        <v>437646.8</v>
      </c>
      <c r="H135">
        <v>44.5</v>
      </c>
      <c r="I135">
        <v>33.9</v>
      </c>
      <c r="J135">
        <v>52</v>
      </c>
      <c r="K135" s="2">
        <f>IF(B135="Without Symptom",J135/700,J135/328)</f>
        <v>7.4285714285714288E-2</v>
      </c>
      <c r="L135" s="3">
        <f t="shared" ref="L135:L198" si="585">(D134-D135)/SQRT(E134*E134/1028 +E135*E135/1028)</f>
        <v>-0.24216403711493908</v>
      </c>
      <c r="M135" s="1">
        <f t="shared" ref="M135" si="586">_xlfn.T.DIST(L135,1027,FALSE)</f>
        <v>0.38730941479862491</v>
      </c>
      <c r="N135" s="3">
        <f t="shared" ref="N135:N198" si="587">(F134-F135)/SQRT(G134*G134/J134 +G135*G135/J135)</f>
        <v>0.32016514348127689</v>
      </c>
      <c r="O135" s="1">
        <f t="shared" ref="O135" si="588">_xlfn.T.DIST(N135,J134+J135-1,FALSE)</f>
        <v>0.37744198927968176</v>
      </c>
      <c r="P135" s="3">
        <f t="shared" ref="P135:P198" si="589">(H134-H135)/SQRT(I134*I134/J134 +I135*I135/J135)</f>
        <v>0.73080863808887042</v>
      </c>
      <c r="Q135" s="1">
        <f t="shared" ref="Q135" si="590">_xlfn.T.DIST(P135,J134+J135-1,FALSE)</f>
        <v>0.30356457288833699</v>
      </c>
      <c r="R135" s="1">
        <f t="shared" ref="R135:R198" si="591">(J134+J135)/1028</f>
        <v>7.101167315175097E-2</v>
      </c>
      <c r="S135" s="3">
        <f t="shared" ref="S135" si="592">(K134-K135)/SQRT(R135* (1-R135) *(1/J134+1/J135))</f>
        <v>-0.15451949863081471</v>
      </c>
      <c r="T135" s="2">
        <f t="shared" ref="T135" si="593">NORMSDIST(S135)</f>
        <v>0.43860006908226734</v>
      </c>
    </row>
    <row r="136" spans="1:20" x14ac:dyDescent="0.25">
      <c r="A136" t="s">
        <v>79</v>
      </c>
      <c r="B136" t="s">
        <v>12</v>
      </c>
      <c r="C136">
        <v>407217</v>
      </c>
      <c r="D136">
        <v>304.89999999999998</v>
      </c>
      <c r="E136">
        <v>5521.6</v>
      </c>
      <c r="F136">
        <v>100000</v>
      </c>
      <c r="G136" t="s">
        <v>80</v>
      </c>
      <c r="H136">
        <v>0</v>
      </c>
      <c r="I136" t="s">
        <v>80</v>
      </c>
      <c r="J136">
        <v>1</v>
      </c>
      <c r="K136" s="2">
        <f>IF(B136="Without Symptom",J136/700,J136/328)</f>
        <v>3.0487804878048782E-3</v>
      </c>
    </row>
    <row r="137" spans="1:20" x14ac:dyDescent="0.25">
      <c r="A137" t="s">
        <v>79</v>
      </c>
      <c r="B137" t="s">
        <v>11</v>
      </c>
      <c r="C137">
        <v>407217</v>
      </c>
      <c r="D137">
        <v>2142.9</v>
      </c>
      <c r="E137">
        <v>22273.7</v>
      </c>
      <c r="F137">
        <v>214285.7</v>
      </c>
      <c r="G137">
        <v>69006.600000000006</v>
      </c>
      <c r="H137">
        <v>41.6</v>
      </c>
      <c r="I137">
        <v>29.9</v>
      </c>
      <c r="J137">
        <v>7</v>
      </c>
      <c r="K137" s="2">
        <f>IF(B137="Without Symptom",J137/700,J137/328)</f>
        <v>0.01</v>
      </c>
      <c r="L137" s="3">
        <f t="shared" ref="L137:L200" si="594">(D136-D137)/SQRT(E136*E136/1028 +E137*E137/1028)</f>
        <v>-2.5680250412999244</v>
      </c>
      <c r="M137" s="1">
        <f t="shared" ref="M137" si="595">_xlfn.T.DIST(L137,1027,FALSE)</f>
        <v>1.485799835871169E-2</v>
      </c>
      <c r="N137" s="3" t="e">
        <f t="shared" ref="N137:N200" si="596">(F136-F137)/SQRT(G136*G136/J136 +G137*G137/J137)</f>
        <v>#VALUE!</v>
      </c>
      <c r="O137" s="1" t="e">
        <f t="shared" ref="O137" si="597">_xlfn.T.DIST(N137,J136+J137-1,FALSE)</f>
        <v>#VALUE!</v>
      </c>
      <c r="P137" s="3" t="e">
        <f t="shared" ref="P137:P200" si="598">(H136-H137)/SQRT(I136*I136/J136 +I137*I137/J137)</f>
        <v>#VALUE!</v>
      </c>
      <c r="Q137" s="1" t="e">
        <f t="shared" ref="Q137" si="599">_xlfn.T.DIST(P137,J136+J137-1,FALSE)</f>
        <v>#VALUE!</v>
      </c>
      <c r="R137" s="1">
        <f t="shared" ref="R137:R200" si="600">(J136+J137)/1028</f>
        <v>7.7821011673151752E-3</v>
      </c>
      <c r="S137" s="3">
        <f t="shared" ref="S137" si="601">(K136-K137)/SQRT(R137* (1-R137) *(1/J136+1/J137))</f>
        <v>-7.3996821478477443E-2</v>
      </c>
      <c r="T137" s="2">
        <f t="shared" ref="T137" si="602">NORMSDIST(S137)</f>
        <v>0.47050645721070733</v>
      </c>
    </row>
    <row r="138" spans="1:20" x14ac:dyDescent="0.25">
      <c r="A138" t="s">
        <v>81</v>
      </c>
      <c r="B138" t="s">
        <v>12</v>
      </c>
      <c r="C138">
        <v>28263</v>
      </c>
      <c r="D138">
        <v>23170.7</v>
      </c>
      <c r="E138">
        <v>200945</v>
      </c>
      <c r="F138">
        <v>760000</v>
      </c>
      <c r="G138">
        <v>919178.4</v>
      </c>
      <c r="H138">
        <v>50.8</v>
      </c>
      <c r="I138">
        <v>40.4</v>
      </c>
      <c r="J138">
        <v>10</v>
      </c>
      <c r="K138" s="2">
        <f>IF(B138="Without Symptom",J138/700,J138/328)</f>
        <v>3.048780487804878E-2</v>
      </c>
    </row>
    <row r="139" spans="1:20" x14ac:dyDescent="0.25">
      <c r="A139" t="s">
        <v>81</v>
      </c>
      <c r="B139" t="s">
        <v>11</v>
      </c>
      <c r="C139">
        <v>28263</v>
      </c>
      <c r="D139">
        <v>18857.099999999999</v>
      </c>
      <c r="E139">
        <v>183087</v>
      </c>
      <c r="F139">
        <v>507692.3</v>
      </c>
      <c r="G139">
        <v>824098.6</v>
      </c>
      <c r="H139">
        <v>46.6</v>
      </c>
      <c r="I139">
        <v>28.9</v>
      </c>
      <c r="J139">
        <v>26</v>
      </c>
      <c r="K139" s="2">
        <f>IF(B139="Without Symptom",J139/700,J139/328)</f>
        <v>3.7142857142857144E-2</v>
      </c>
      <c r="L139" s="3">
        <f t="shared" ref="L139:L202" si="603">(D138-D139)/SQRT(E138*E138/1028 +E139*E139/1028)</f>
        <v>0.50876235038521123</v>
      </c>
      <c r="M139" s="1">
        <f t="shared" ref="M139" si="604">_xlfn.T.DIST(L139,1027,FALSE)</f>
        <v>0.35038903258995902</v>
      </c>
      <c r="N139" s="3">
        <f t="shared" ref="N139:N202" si="605">(F138-F139)/SQRT(G138*G138/J138 +G139*G139/J139)</f>
        <v>0.75863711232034303</v>
      </c>
      <c r="O139" s="1">
        <f t="shared" ref="O139" si="606">_xlfn.T.DIST(N139,J138+J139-1,FALSE)</f>
        <v>0.2953305020642607</v>
      </c>
      <c r="P139" s="3">
        <f t="shared" ref="P139:P202" si="607">(H138-H139)/SQRT(I138*I138/J138 +I139*I139/J139)</f>
        <v>0.300506795450385</v>
      </c>
      <c r="Q139" s="1">
        <f t="shared" ref="Q139" si="608">_xlfn.T.DIST(P139,J138+J139-1,FALSE)</f>
        <v>0.37815056674230219</v>
      </c>
      <c r="R139" s="1">
        <f t="shared" ref="R139:R202" si="609">(J138+J139)/1028</f>
        <v>3.5019455252918288E-2</v>
      </c>
      <c r="S139" s="3">
        <f t="shared" ref="S139" si="610">(K138-K139)/SQRT(R139* (1-R139) *(1/J138+1/J139))</f>
        <v>-9.7291057131451947E-2</v>
      </c>
      <c r="T139" s="2">
        <f t="shared" ref="T139" si="611">NORMSDIST(S139)</f>
        <v>0.46124762884257509</v>
      </c>
    </row>
    <row r="140" spans="1:20" x14ac:dyDescent="0.25">
      <c r="A140" t="s">
        <v>82</v>
      </c>
      <c r="B140" t="s">
        <v>12</v>
      </c>
      <c r="C140">
        <v>28196</v>
      </c>
      <c r="D140">
        <v>10061</v>
      </c>
      <c r="E140">
        <v>73297.2</v>
      </c>
      <c r="F140">
        <v>366666.7</v>
      </c>
      <c r="G140">
        <v>269258.2</v>
      </c>
      <c r="H140">
        <v>38.799999999999997</v>
      </c>
      <c r="I140">
        <v>31.3</v>
      </c>
      <c r="J140">
        <v>9</v>
      </c>
      <c r="K140" s="2">
        <f>IF(B140="Without Symptom",J140/700,J140/328)</f>
        <v>2.7439024390243903E-2</v>
      </c>
    </row>
    <row r="141" spans="1:20" x14ac:dyDescent="0.25">
      <c r="A141" t="s">
        <v>82</v>
      </c>
      <c r="B141" t="s">
        <v>11</v>
      </c>
      <c r="C141">
        <v>28196</v>
      </c>
      <c r="D141">
        <v>557714.30000000005</v>
      </c>
      <c r="E141">
        <v>8607325.3000000007</v>
      </c>
      <c r="F141">
        <v>10010256.4</v>
      </c>
      <c r="G141">
        <v>35576409.899999999</v>
      </c>
      <c r="H141">
        <v>39.799999999999997</v>
      </c>
      <c r="I141">
        <v>29.7</v>
      </c>
      <c r="J141">
        <v>39</v>
      </c>
      <c r="K141" s="2">
        <f>IF(B141="Without Symptom",J141/700,J141/328)</f>
        <v>5.5714285714285716E-2</v>
      </c>
      <c r="L141" s="3">
        <f t="shared" ref="L141:L204" si="612">(D140-D141)/SQRT(E140*E140/1028 +E141*E141/1028)</f>
        <v>-2.0399442717051124</v>
      </c>
      <c r="M141" s="1">
        <f t="shared" ref="M141" si="613">_xlfn.T.DIST(L141,1027,FALSE)</f>
        <v>4.9902404967231549E-2</v>
      </c>
      <c r="N141" s="3">
        <f t="shared" ref="N141:N204" si="614">(F140-F141)/SQRT(G140*G140/J140 +G141*G141/J141)</f>
        <v>-1.6926026411017681</v>
      </c>
      <c r="O141" s="1">
        <f t="shared" ref="O141" si="615">_xlfn.T.DIST(N141,J140+J141-1,FALSE)</f>
        <v>9.5911155111006022E-2</v>
      </c>
      <c r="P141" s="3">
        <f t="shared" ref="P141:P204" si="616">(H140-H141)/SQRT(I140*I140/J140 +I141*I141/J141)</f>
        <v>-8.7213384255665313E-2</v>
      </c>
      <c r="Q141" s="1">
        <f t="shared" ref="Q141" si="617">_xlfn.T.DIST(P141,J140+J141-1,FALSE)</f>
        <v>0.39528787947608413</v>
      </c>
      <c r="R141" s="1">
        <f t="shared" ref="R141:R204" si="618">(J140+J141)/1028</f>
        <v>4.6692607003891051E-2</v>
      </c>
      <c r="S141" s="3">
        <f t="shared" ref="S141" si="619">(K140-K141)/SQRT(R141* (1-R141) *(1/J140+1/J141))</f>
        <v>-0.36240904236538746</v>
      </c>
      <c r="T141" s="2">
        <f t="shared" ref="T141" si="620">NORMSDIST(S141)</f>
        <v>0.35852319164783686</v>
      </c>
    </row>
    <row r="142" spans="1:20" x14ac:dyDescent="0.25">
      <c r="A142" t="s">
        <v>83</v>
      </c>
      <c r="B142" t="s">
        <v>12</v>
      </c>
      <c r="C142">
        <v>2321108</v>
      </c>
      <c r="D142">
        <v>4878</v>
      </c>
      <c r="E142">
        <v>38796.699999999997</v>
      </c>
      <c r="F142">
        <v>266666.7</v>
      </c>
      <c r="G142">
        <v>121106</v>
      </c>
      <c r="H142">
        <v>34.299999999999997</v>
      </c>
      <c r="I142">
        <v>23.8</v>
      </c>
      <c r="J142">
        <v>6</v>
      </c>
      <c r="K142" s="2">
        <f>IF(B142="Without Symptom",J142/700,J142/328)</f>
        <v>1.8292682926829267E-2</v>
      </c>
    </row>
    <row r="143" spans="1:20" x14ac:dyDescent="0.25">
      <c r="A143" t="s">
        <v>83</v>
      </c>
      <c r="B143" t="s">
        <v>11</v>
      </c>
      <c r="C143">
        <v>2321108</v>
      </c>
      <c r="D143">
        <v>6142.9</v>
      </c>
      <c r="E143">
        <v>42517.1</v>
      </c>
      <c r="F143">
        <v>252941.2</v>
      </c>
      <c r="G143">
        <v>112459.1</v>
      </c>
      <c r="H143">
        <v>34.5</v>
      </c>
      <c r="I143">
        <v>25.3</v>
      </c>
      <c r="J143">
        <v>17</v>
      </c>
      <c r="K143" s="2">
        <f>IF(B143="Without Symptom",J143/700,J143/328)</f>
        <v>2.4285714285714285E-2</v>
      </c>
      <c r="L143" s="3">
        <f t="shared" ref="L143:L206" si="621">(D142-D143)/SQRT(E142*E142/1028 +E143*E143/1028)</f>
        <v>-0.704610955036718</v>
      </c>
      <c r="M143" s="1">
        <f t="shared" ref="M143" si="622">_xlfn.T.DIST(L143,1027,FALSE)</f>
        <v>0.31111211592304749</v>
      </c>
      <c r="N143" s="3">
        <f t="shared" ref="N143:N206" si="623">(F142-F143)/SQRT(G142*G142/J142 +G143*G143/J143)</f>
        <v>0.24307628771479531</v>
      </c>
      <c r="O143" s="1">
        <f t="shared" ref="O143" si="624">_xlfn.T.DIST(N143,J142+J143-1,FALSE)</f>
        <v>0.38245557703784766</v>
      </c>
      <c r="P143" s="3">
        <f t="shared" ref="P143:P206" si="625">(H142-H143)/SQRT(I142*I142/J142 +I143*I143/J143)</f>
        <v>-1.7403875235341232E-2</v>
      </c>
      <c r="Q143" s="1">
        <f t="shared" ref="Q143" si="626">_xlfn.T.DIST(P143,J142+J143-1,FALSE)</f>
        <v>0.39437359967682417</v>
      </c>
      <c r="R143" s="1">
        <f t="shared" ref="R143:R206" si="627">(J142+J143)/1028</f>
        <v>2.2373540856031129E-2</v>
      </c>
      <c r="S143" s="3">
        <f t="shared" ref="S143" si="628">(K142-K143)/SQRT(R143* (1-R143) *(1/J142+1/J143))</f>
        <v>-8.5335332266009103E-2</v>
      </c>
      <c r="T143" s="2">
        <f t="shared" ref="T143" si="629">NORMSDIST(S143)</f>
        <v>0.4659974014405911</v>
      </c>
    </row>
    <row r="144" spans="1:20" x14ac:dyDescent="0.25">
      <c r="A144" t="s">
        <v>84</v>
      </c>
      <c r="B144" t="s">
        <v>12</v>
      </c>
      <c r="C144">
        <v>637</v>
      </c>
      <c r="D144">
        <v>5182.8999999999996</v>
      </c>
      <c r="E144">
        <v>38360.5</v>
      </c>
      <c r="F144">
        <v>242857.1</v>
      </c>
      <c r="G144">
        <v>113389.3</v>
      </c>
      <c r="H144">
        <v>38.5</v>
      </c>
      <c r="I144">
        <v>31.6</v>
      </c>
      <c r="J144">
        <v>7</v>
      </c>
      <c r="K144" s="2">
        <f>IF(B144="Without Symptom",J144/700,J144/328)</f>
        <v>2.1341463414634148E-2</v>
      </c>
    </row>
    <row r="145" spans="1:20" x14ac:dyDescent="0.25">
      <c r="A145" t="s">
        <v>84</v>
      </c>
      <c r="B145" t="s">
        <v>11</v>
      </c>
      <c r="C145">
        <v>637</v>
      </c>
      <c r="D145">
        <v>2142.9</v>
      </c>
      <c r="E145">
        <v>24123.7</v>
      </c>
      <c r="F145">
        <v>214285.7</v>
      </c>
      <c r="G145">
        <v>121498.6</v>
      </c>
      <c r="H145">
        <v>30.4</v>
      </c>
      <c r="I145">
        <v>32.799999999999997</v>
      </c>
      <c r="J145">
        <v>7</v>
      </c>
      <c r="K145" s="2">
        <f>IF(B145="Without Symptom",J145/700,J145/328)</f>
        <v>0.01</v>
      </c>
      <c r="L145" s="3">
        <f t="shared" ref="L145:L208" si="630">(D144-D145)/SQRT(E144*E144/1028 +E145*E145/1028)</f>
        <v>2.1509227403222355</v>
      </c>
      <c r="M145" s="1">
        <f t="shared" ref="M145" si="631">_xlfn.T.DIST(L145,1027,FALSE)</f>
        <v>3.9578514893632871E-2</v>
      </c>
      <c r="N145" s="3">
        <f t="shared" ref="N145:N208" si="632">(F144-F145)/SQRT(G144*G144/J144 +G145*G145/J145)</f>
        <v>0.45485840803580263</v>
      </c>
      <c r="O145" s="1">
        <f t="shared" ref="O145" si="633">_xlfn.T.DIST(N145,J144+J145-1,FALSE)</f>
        <v>0.35040036437814093</v>
      </c>
      <c r="P145" s="3">
        <f t="shared" ref="P145:P208" si="634">(H144-H145)/SQRT(I144*I144/J144 +I145*I145/J145)</f>
        <v>0.47053050776230859</v>
      </c>
      <c r="Q145" s="1">
        <f t="shared" ref="Q145" si="635">_xlfn.T.DIST(P145,J144+J145-1,FALSE)</f>
        <v>0.34771867936790435</v>
      </c>
      <c r="R145" s="1">
        <f t="shared" ref="R145:R208" si="636">(J144+J145)/1028</f>
        <v>1.3618677042801557E-2</v>
      </c>
      <c r="S145" s="3">
        <f t="shared" ref="S145" si="637">(K144-K145)/SQRT(R145* (1-R145) *(1/J144+1/J145))</f>
        <v>0.1830683375305214</v>
      </c>
      <c r="T145" s="2">
        <f t="shared" ref="T145" si="638">NORMSDIST(S145)</f>
        <v>0.57262780055382168</v>
      </c>
    </row>
    <row r="146" spans="1:20" x14ac:dyDescent="0.25">
      <c r="A146" t="s">
        <v>85</v>
      </c>
      <c r="B146" t="s">
        <v>12</v>
      </c>
      <c r="C146">
        <v>1663</v>
      </c>
      <c r="D146">
        <v>40243.9</v>
      </c>
      <c r="E146">
        <v>173194.3</v>
      </c>
      <c r="F146">
        <v>300000</v>
      </c>
      <c r="G146">
        <v>385191</v>
      </c>
      <c r="H146">
        <v>36.9</v>
      </c>
      <c r="I146">
        <v>34.1</v>
      </c>
      <c r="J146">
        <v>44</v>
      </c>
      <c r="K146" s="2">
        <f>IF(B146="Without Symptom",J146/700,J146/328)</f>
        <v>0.13414634146341464</v>
      </c>
    </row>
    <row r="147" spans="1:20" x14ac:dyDescent="0.25">
      <c r="A147" t="s">
        <v>85</v>
      </c>
      <c r="B147" t="s">
        <v>11</v>
      </c>
      <c r="C147">
        <v>1663</v>
      </c>
      <c r="D147">
        <v>58571.4</v>
      </c>
      <c r="E147">
        <v>750125</v>
      </c>
      <c r="F147">
        <v>611940.30000000005</v>
      </c>
      <c r="G147">
        <v>2369728.4</v>
      </c>
      <c r="H147">
        <v>38.6</v>
      </c>
      <c r="I147">
        <v>30.3</v>
      </c>
      <c r="J147">
        <v>67</v>
      </c>
      <c r="K147" s="2">
        <f>IF(B147="Without Symptom",J147/700,J147/328)</f>
        <v>9.571428571428571E-2</v>
      </c>
      <c r="L147" s="3">
        <f t="shared" ref="L147:L210" si="639">(D146-D147)/SQRT(E146*E146/1028 +E147*E147/1028)</f>
        <v>-0.7632877000933862</v>
      </c>
      <c r="M147" s="1">
        <f t="shared" ref="M147" si="640">_xlfn.T.DIST(L147,1027,FALSE)</f>
        <v>0.29799249227661817</v>
      </c>
      <c r="N147" s="3">
        <f t="shared" ref="N147:N210" si="641">(F146-F147)/SQRT(G146*G146/J146 +G147*G147/J147)</f>
        <v>-1.0564406408891993</v>
      </c>
      <c r="O147" s="1">
        <f t="shared" ref="O147" si="642">_xlfn.T.DIST(N147,J146+J147-1,FALSE)</f>
        <v>0.2273009896282579</v>
      </c>
      <c r="P147" s="3">
        <f t="shared" ref="P147:P210" si="643">(H146-H147)/SQRT(I146*I146/J146 +I147*I147/J147)</f>
        <v>-0.2683567504658913</v>
      </c>
      <c r="Q147" s="1">
        <f t="shared" ref="Q147" si="644">_xlfn.T.DIST(P147,J146+J147-1,FALSE)</f>
        <v>0.3838381285083543</v>
      </c>
      <c r="R147" s="1">
        <f t="shared" ref="R147:R210" si="645">(J146+J147)/1028</f>
        <v>0.10797665369649806</v>
      </c>
      <c r="S147" s="3">
        <f t="shared" ref="S147" si="646">(K146-K147)/SQRT(R147* (1-R147) *(1/J146+1/J147))</f>
        <v>0.63817946169699624</v>
      </c>
      <c r="T147" s="2">
        <f t="shared" ref="T147" si="647">NORMSDIST(S147)</f>
        <v>0.73832156743831345</v>
      </c>
    </row>
    <row r="148" spans="1:20" x14ac:dyDescent="0.25">
      <c r="A148" t="s">
        <v>86</v>
      </c>
      <c r="B148" t="s">
        <v>12</v>
      </c>
      <c r="C148">
        <v>35823</v>
      </c>
      <c r="D148">
        <v>3048.8</v>
      </c>
      <c r="E148">
        <v>30134.799999999999</v>
      </c>
      <c r="F148">
        <v>250000</v>
      </c>
      <c r="G148">
        <v>129099.4</v>
      </c>
      <c r="H148">
        <v>49</v>
      </c>
      <c r="I148">
        <v>41.1</v>
      </c>
      <c r="J148">
        <v>4</v>
      </c>
      <c r="K148" s="2">
        <f>IF(B148="Without Symptom",J148/700,J148/328)</f>
        <v>1.2195121951219513E-2</v>
      </c>
    </row>
    <row r="149" spans="1:20" x14ac:dyDescent="0.25">
      <c r="A149" t="s">
        <v>86</v>
      </c>
      <c r="B149" t="s">
        <v>11</v>
      </c>
      <c r="C149">
        <v>35823</v>
      </c>
      <c r="D149">
        <v>2142.9</v>
      </c>
      <c r="E149">
        <v>20255.400000000001</v>
      </c>
      <c r="F149">
        <v>166666.70000000001</v>
      </c>
      <c r="G149">
        <v>70710.7</v>
      </c>
      <c r="H149">
        <v>22.2</v>
      </c>
      <c r="I149">
        <v>25.6</v>
      </c>
      <c r="J149">
        <v>9</v>
      </c>
      <c r="K149" s="2">
        <f>IF(B149="Without Symptom",J149/700,J149/328)</f>
        <v>1.2857142857142857E-2</v>
      </c>
      <c r="L149" s="3">
        <f t="shared" ref="L149:L212" si="648">(D148-D149)/SQRT(E148*E148/1028 +E149*E149/1028)</f>
        <v>0.7999360976752623</v>
      </c>
      <c r="M149" s="1">
        <f t="shared" ref="M149" si="649">_xlfn.T.DIST(L149,1027,FALSE)</f>
        <v>0.2895745082006142</v>
      </c>
      <c r="N149" s="3">
        <f t="shared" ref="N149:N212" si="650">(F148-F149)/SQRT(G148*G148/J148 +G149*G149/J149)</f>
        <v>1.2126779678859003</v>
      </c>
      <c r="O149" s="1">
        <f t="shared" ref="O149" si="651">_xlfn.T.DIST(N149,J148+J149-1,FALSE)</f>
        <v>0.18430545251008684</v>
      </c>
      <c r="P149" s="3">
        <f t="shared" ref="P149:P212" si="652">(H148-H149)/SQRT(I148*I148/J148 +I149*I149/J149)</f>
        <v>1.2044241010803853</v>
      </c>
      <c r="Q149" s="1">
        <f t="shared" ref="Q149" si="653">_xlfn.T.DIST(P149,J148+J149-1,FALSE)</f>
        <v>0.18608960877306929</v>
      </c>
      <c r="R149" s="1">
        <f t="shared" ref="R149:R212" si="654">(J148+J149)/1028</f>
        <v>1.264591439688716E-2</v>
      </c>
      <c r="S149" s="3">
        <f t="shared" ref="S149" si="655">(K148-K149)/SQRT(R149* (1-R149) *(1/J148+1/J149))</f>
        <v>-9.8591550325312933E-3</v>
      </c>
      <c r="T149" s="2">
        <f t="shared" ref="T149" si="656">NORMSDIST(S149)</f>
        <v>0.49606682992787499</v>
      </c>
    </row>
    <row r="150" spans="1:20" x14ac:dyDescent="0.25">
      <c r="A150" t="s">
        <v>87</v>
      </c>
      <c r="B150" t="s">
        <v>12</v>
      </c>
      <c r="C150">
        <v>76890</v>
      </c>
      <c r="D150">
        <v>159146.29999999999</v>
      </c>
      <c r="E150">
        <v>462715.6</v>
      </c>
      <c r="F150">
        <v>404651.2</v>
      </c>
      <c r="G150">
        <v>668470.80000000005</v>
      </c>
      <c r="H150">
        <v>39.299999999999997</v>
      </c>
      <c r="I150">
        <v>33</v>
      </c>
      <c r="J150">
        <v>129</v>
      </c>
      <c r="K150" s="2">
        <f>IF(B150="Without Symptom",J150/700,J150/328)</f>
        <v>0.39329268292682928</v>
      </c>
    </row>
    <row r="151" spans="1:20" x14ac:dyDescent="0.25">
      <c r="A151" t="s">
        <v>87</v>
      </c>
      <c r="B151" t="s">
        <v>11</v>
      </c>
      <c r="C151">
        <v>76890</v>
      </c>
      <c r="D151">
        <v>146000</v>
      </c>
      <c r="E151">
        <v>743054.4</v>
      </c>
      <c r="F151">
        <v>400784.3</v>
      </c>
      <c r="G151">
        <v>1190348.1000000001</v>
      </c>
      <c r="H151">
        <v>41.3</v>
      </c>
      <c r="I151">
        <v>30.1</v>
      </c>
      <c r="J151">
        <v>255</v>
      </c>
      <c r="K151" s="2">
        <f>IF(B151="Without Symptom",J151/700,J151/328)</f>
        <v>0.36428571428571427</v>
      </c>
      <c r="L151" s="3">
        <f t="shared" ref="L151:L214" si="657">(D150-D151)/SQRT(E150*E150/1028 +E151*E151/1028)</f>
        <v>0.48152511344600235</v>
      </c>
      <c r="M151" s="1">
        <f t="shared" ref="M151" si="658">_xlfn.T.DIST(L151,1027,FALSE)</f>
        <v>0.35515002773341636</v>
      </c>
      <c r="N151" s="3">
        <f t="shared" ref="N151:N214" si="659">(F150-F151)/SQRT(G150*G150/J150 +G151*G151/J151)</f>
        <v>4.0714224259659898E-2</v>
      </c>
      <c r="O151" s="1">
        <f t="shared" ref="O151" si="660">_xlfn.T.DIST(N151,J150+J151-1,FALSE)</f>
        <v>0.39835079786266714</v>
      </c>
      <c r="P151" s="3">
        <f t="shared" ref="P151:P214" si="661">(H150-H151)/SQRT(I150*I150/J150 +I151*I151/J151)</f>
        <v>-0.57747441890778162</v>
      </c>
      <c r="Q151" s="1">
        <f t="shared" ref="Q151" si="662">_xlfn.T.DIST(P151,J150+J151-1,FALSE)</f>
        <v>0.3373304592483139</v>
      </c>
      <c r="R151" s="1">
        <f t="shared" ref="R151:R214" si="663">(J150+J151)/1028</f>
        <v>0.37354085603112841</v>
      </c>
      <c r="S151" s="3">
        <f t="shared" ref="S151" si="664">(K150-K151)/SQRT(R151* (1-R151) *(1/J150+1/J151))</f>
        <v>0.5549913922819556</v>
      </c>
      <c r="T151" s="2">
        <f t="shared" ref="T151" si="665">NORMSDIST(S151)</f>
        <v>0.71054972595011212</v>
      </c>
    </row>
    <row r="152" spans="1:20" x14ac:dyDescent="0.25">
      <c r="A152" t="s">
        <v>88</v>
      </c>
      <c r="B152" t="s">
        <v>12</v>
      </c>
      <c r="C152">
        <v>1380</v>
      </c>
      <c r="D152">
        <v>338048.8</v>
      </c>
      <c r="E152">
        <v>1851904.8</v>
      </c>
      <c r="F152">
        <v>990000</v>
      </c>
      <c r="G152">
        <v>3074414.9</v>
      </c>
      <c r="H152">
        <v>43.8</v>
      </c>
      <c r="I152">
        <v>31.4</v>
      </c>
      <c r="J152">
        <v>112</v>
      </c>
      <c r="K152" s="2">
        <f>IF(B152="Without Symptom",J152/700,J152/328)</f>
        <v>0.34146341463414637</v>
      </c>
    </row>
    <row r="153" spans="1:20" x14ac:dyDescent="0.25">
      <c r="A153" t="s">
        <v>88</v>
      </c>
      <c r="B153" t="s">
        <v>11</v>
      </c>
      <c r="C153">
        <v>1380</v>
      </c>
      <c r="D153">
        <v>199285.7</v>
      </c>
      <c r="E153">
        <v>805266.7</v>
      </c>
      <c r="F153">
        <v>631221.69999999995</v>
      </c>
      <c r="G153">
        <v>1336573.8999999999</v>
      </c>
      <c r="H153">
        <v>41.7</v>
      </c>
      <c r="I153">
        <v>31.3</v>
      </c>
      <c r="J153">
        <v>221</v>
      </c>
      <c r="K153" s="2">
        <f>IF(B153="Without Symptom",J153/700,J153/328)</f>
        <v>0.31571428571428573</v>
      </c>
      <c r="L153" s="3">
        <f t="shared" ref="L153:L216" si="666">(D152-D153)/SQRT(E152*E152/1028 +E153*E153/1028)</f>
        <v>2.2031629969515234</v>
      </c>
      <c r="M153" s="1">
        <f t="shared" ref="M153" si="667">_xlfn.T.DIST(L153,1027,FALSE)</f>
        <v>3.5338372855401042E-2</v>
      </c>
      <c r="N153" s="3">
        <f t="shared" ref="N153:N216" si="668">(F152-F153)/SQRT(G152*G152/J152 +G153*G153/J153)</f>
        <v>1.1798057196159617</v>
      </c>
      <c r="O153" s="1">
        <f t="shared" ref="O153" si="669">_xlfn.T.DIST(N153,J152+J153-1,FALSE)</f>
        <v>0.19863241349525065</v>
      </c>
      <c r="P153" s="3">
        <f t="shared" ref="P153:P216" si="670">(H152-H153)/SQRT(I152*I152/J152 +I153*I153/J153)</f>
        <v>0.5772150188391858</v>
      </c>
      <c r="Q153" s="1">
        <f t="shared" ref="Q153" si="671">_xlfn.T.DIST(P153,J152+J153-1,FALSE)</f>
        <v>0.33732847482433204</v>
      </c>
      <c r="R153" s="1">
        <f t="shared" ref="R153:R216" si="672">(J152+J153)/1028</f>
        <v>0.32392996108949418</v>
      </c>
      <c r="S153" s="3">
        <f t="shared" ref="S153" si="673">(K152-K153)/SQRT(R153* (1-R153) *(1/J152+1/J153))</f>
        <v>0.47437759469196655</v>
      </c>
      <c r="T153" s="2">
        <f t="shared" ref="T153" si="674">NORMSDIST(S153)</f>
        <v>0.68238466629813144</v>
      </c>
    </row>
    <row r="154" spans="1:20" x14ac:dyDescent="0.25">
      <c r="A154" t="s">
        <v>89</v>
      </c>
      <c r="B154" t="s">
        <v>12</v>
      </c>
      <c r="C154">
        <v>182269</v>
      </c>
      <c r="D154">
        <v>5182.8999999999996</v>
      </c>
      <c r="E154">
        <v>34142.6</v>
      </c>
      <c r="F154">
        <v>188888.9</v>
      </c>
      <c r="G154">
        <v>92796.1</v>
      </c>
      <c r="H154">
        <v>28.8</v>
      </c>
      <c r="I154">
        <v>27.6</v>
      </c>
      <c r="J154">
        <v>9</v>
      </c>
      <c r="K154" s="2">
        <f>IF(B154="Without Symptom",J154/700,J154/328)</f>
        <v>2.7439024390243903E-2</v>
      </c>
    </row>
    <row r="155" spans="1:20" x14ac:dyDescent="0.25">
      <c r="A155" t="s">
        <v>89</v>
      </c>
      <c r="B155" t="s">
        <v>11</v>
      </c>
      <c r="C155">
        <v>182269</v>
      </c>
      <c r="D155">
        <v>2428.6</v>
      </c>
      <c r="E155">
        <v>24683.200000000001</v>
      </c>
      <c r="F155">
        <v>212500</v>
      </c>
      <c r="G155">
        <v>99103.1</v>
      </c>
      <c r="H155">
        <v>37.5</v>
      </c>
      <c r="I155">
        <v>31.1</v>
      </c>
      <c r="J155">
        <v>8</v>
      </c>
      <c r="K155" s="2">
        <f>IF(B155="Without Symptom",J155/700,J155/328)</f>
        <v>1.1428571428571429E-2</v>
      </c>
      <c r="L155" s="3">
        <f t="shared" ref="L155:L218" si="675">(D154-D155)/SQRT(E154*E154/1028 +E155*E155/1028)</f>
        <v>2.096096986978873</v>
      </c>
      <c r="M155" s="1">
        <f t="shared" ref="M155" si="676">_xlfn.T.DIST(L155,1027,FALSE)</f>
        <v>4.4447702771025499E-2</v>
      </c>
      <c r="N155" s="3">
        <f t="shared" ref="N155:N218" si="677">(F154-F155)/SQRT(G154*G154/J154 +G155*G155/J155)</f>
        <v>-0.50517669050575154</v>
      </c>
      <c r="O155" s="1">
        <f t="shared" ref="O155" si="678">_xlfn.T.DIST(N155,J154+J155-1,FALSE)</f>
        <v>0.34333096569112631</v>
      </c>
      <c r="P155" s="3">
        <f t="shared" ref="P155:P218" si="679">(H154-H155)/SQRT(I154*I154/J154 +I155*I155/J155)</f>
        <v>-0.60683379078597033</v>
      </c>
      <c r="Q155" s="1">
        <f t="shared" ref="Q155" si="680">_xlfn.T.DIST(P155,J154+J155-1,FALSE)</f>
        <v>0.32369050723460618</v>
      </c>
      <c r="R155" s="1">
        <f t="shared" ref="R155:R218" si="681">(J154+J155)/1028</f>
        <v>1.6536964980544747E-2</v>
      </c>
      <c r="S155" s="3">
        <f t="shared" ref="S155" si="682">(K154-K155)/SQRT(R155* (1-R155) *(1/J154+1/J155))</f>
        <v>0.25836785680122332</v>
      </c>
      <c r="T155" s="2">
        <f t="shared" ref="T155" si="683">NORMSDIST(S155)</f>
        <v>0.60193848941010863</v>
      </c>
    </row>
    <row r="156" spans="1:20" x14ac:dyDescent="0.25">
      <c r="A156" t="s">
        <v>90</v>
      </c>
      <c r="B156" t="s">
        <v>12</v>
      </c>
      <c r="C156">
        <v>292486</v>
      </c>
      <c r="D156">
        <v>26219.5</v>
      </c>
      <c r="E156">
        <v>120834.4</v>
      </c>
      <c r="F156">
        <v>252941.2</v>
      </c>
      <c r="G156">
        <v>292569.90000000002</v>
      </c>
      <c r="H156">
        <v>29.9</v>
      </c>
      <c r="I156">
        <v>31.5</v>
      </c>
      <c r="J156">
        <v>34</v>
      </c>
      <c r="K156" s="2">
        <f>IF(B156="Without Symptom",J156/700,J156/328)</f>
        <v>0.10365853658536585</v>
      </c>
    </row>
    <row r="157" spans="1:20" x14ac:dyDescent="0.25">
      <c r="A157" t="s">
        <v>90</v>
      </c>
      <c r="B157" t="s">
        <v>11</v>
      </c>
      <c r="C157">
        <v>292486</v>
      </c>
      <c r="D157">
        <v>30000</v>
      </c>
      <c r="E157">
        <v>176315.8</v>
      </c>
      <c r="F157">
        <v>318181.8</v>
      </c>
      <c r="G157">
        <v>491124</v>
      </c>
      <c r="H157">
        <v>39.700000000000003</v>
      </c>
      <c r="I157">
        <v>28.9</v>
      </c>
      <c r="J157">
        <v>66</v>
      </c>
      <c r="K157" s="2">
        <f>IF(B157="Without Symptom",J157/700,J157/328)</f>
        <v>9.4285714285714292E-2</v>
      </c>
      <c r="L157" s="3">
        <f t="shared" ref="L157:L220" si="684">(D156-D157)/SQRT(E156*E156/1028 +E157*E157/1028)</f>
        <v>-0.56707919106651616</v>
      </c>
      <c r="M157" s="1">
        <f t="shared" ref="M157" si="685">_xlfn.T.DIST(L157,1027,FALSE)</f>
        <v>0.33956063925371543</v>
      </c>
      <c r="N157" s="3">
        <f t="shared" ref="N157:N220" si="686">(F156-F157)/SQRT(G156*G156/J156 +G157*G157/J157)</f>
        <v>-0.83042360164102191</v>
      </c>
      <c r="O157" s="1">
        <f t="shared" ref="O157" si="687">_xlfn.T.DIST(N157,J156+J157-1,FALSE)</f>
        <v>0.28124169641052138</v>
      </c>
      <c r="P157" s="3">
        <f t="shared" ref="P157:P220" si="688">(H156-H157)/SQRT(I156*I156/J156 +I157*I157/J157)</f>
        <v>-1.515088202245751</v>
      </c>
      <c r="Q157" s="1">
        <f t="shared" ref="Q157" si="689">_xlfn.T.DIST(P157,J156+J157-1,FALSE)</f>
        <v>0.1264931903014346</v>
      </c>
      <c r="R157" s="1">
        <f t="shared" ref="R157:R220" si="690">(J156+J157)/1028</f>
        <v>9.727626459143969E-2</v>
      </c>
      <c r="S157" s="3">
        <f t="shared" ref="S157" si="691">(K156-K157)/SQRT(R157* (1-R157) *(1/J156+1/J157))</f>
        <v>0.14983074401813537</v>
      </c>
      <c r="T157" s="2">
        <f t="shared" ref="T157" si="692">NORMSDIST(S157)</f>
        <v>0.55955092353650993</v>
      </c>
    </row>
    <row r="158" spans="1:20" x14ac:dyDescent="0.25">
      <c r="A158" t="s">
        <v>91</v>
      </c>
      <c r="B158" t="s">
        <v>12</v>
      </c>
      <c r="C158">
        <v>12960</v>
      </c>
      <c r="D158">
        <v>14634.1</v>
      </c>
      <c r="E158">
        <v>65192.2</v>
      </c>
      <c r="F158">
        <v>218181.8</v>
      </c>
      <c r="G158">
        <v>140191.6</v>
      </c>
      <c r="H158">
        <v>31.5</v>
      </c>
      <c r="I158">
        <v>29.6</v>
      </c>
      <c r="J158">
        <v>22</v>
      </c>
      <c r="K158" s="2">
        <f>IF(B158="Without Symptom",J158/700,J158/328)</f>
        <v>6.7073170731707321E-2</v>
      </c>
    </row>
    <row r="159" spans="1:20" x14ac:dyDescent="0.25">
      <c r="A159" t="s">
        <v>91</v>
      </c>
      <c r="B159" t="s">
        <v>11</v>
      </c>
      <c r="C159">
        <v>12960</v>
      </c>
      <c r="D159">
        <v>16000</v>
      </c>
      <c r="E159">
        <v>84413.3</v>
      </c>
      <c r="F159">
        <v>280000</v>
      </c>
      <c r="G159">
        <v>227810.1</v>
      </c>
      <c r="H159">
        <v>40.5</v>
      </c>
      <c r="I159">
        <v>33.5</v>
      </c>
      <c r="J159">
        <v>40</v>
      </c>
      <c r="K159" s="2">
        <f>IF(B159="Without Symptom",J159/700,J159/328)</f>
        <v>5.7142857142857141E-2</v>
      </c>
      <c r="L159" s="3">
        <f t="shared" ref="L159:L222" si="693">(D158-D159)/SQRT(E158*E158/1028 +E159*E159/1028)</f>
        <v>-0.41060834222669634</v>
      </c>
      <c r="M159" s="1">
        <f t="shared" ref="M159" si="694">_xlfn.T.DIST(L159,1027,FALSE)</f>
        <v>0.36657331975618396</v>
      </c>
      <c r="N159" s="3">
        <f t="shared" ref="N159:N222" si="695">(F158-F159)/SQRT(G158*G158/J158 +G159*G159/J159)</f>
        <v>-1.3207372948324225</v>
      </c>
      <c r="O159" s="1">
        <f t="shared" ref="O159" si="696">_xlfn.T.DIST(N159,J158+J159-1,FALSE)</f>
        <v>0.16578392462880825</v>
      </c>
      <c r="P159" s="3">
        <f t="shared" ref="P159:P222" si="697">(H158-H159)/SQRT(I158*I158/J158 +I159*I159/J159)</f>
        <v>-1.09236088307338</v>
      </c>
      <c r="Q159" s="1">
        <f t="shared" ref="Q159" si="698">_xlfn.T.DIST(P159,J158+J159-1,FALSE)</f>
        <v>0.21792839608421957</v>
      </c>
      <c r="R159" s="1">
        <f t="shared" ref="R159:R222" si="699">(J158+J159)/1028</f>
        <v>6.0311284046692608E-2</v>
      </c>
      <c r="S159" s="3">
        <f t="shared" ref="S159" si="700">(K158-K159)/SQRT(R159* (1-R159) *(1/J158+1/J159))</f>
        <v>0.15715100448391262</v>
      </c>
      <c r="T159" s="2">
        <f t="shared" ref="T159" si="701">NORMSDIST(S159)</f>
        <v>0.56243707941977505</v>
      </c>
    </row>
    <row r="160" spans="1:20" x14ac:dyDescent="0.25">
      <c r="A160" t="s">
        <v>92</v>
      </c>
      <c r="B160" t="s">
        <v>12</v>
      </c>
      <c r="C160">
        <v>191</v>
      </c>
      <c r="D160">
        <v>966158.5</v>
      </c>
      <c r="E160">
        <v>11134250.9</v>
      </c>
      <c r="F160">
        <v>4169736.8</v>
      </c>
      <c r="G160">
        <v>22956039.300000001</v>
      </c>
      <c r="H160">
        <v>45.7</v>
      </c>
      <c r="I160">
        <v>31.4</v>
      </c>
      <c r="J160">
        <v>76</v>
      </c>
      <c r="K160" s="2">
        <f>IF(B160="Without Symptom",J160/700,J160/328)</f>
        <v>0.23170731707317074</v>
      </c>
    </row>
    <row r="161" spans="1:20" x14ac:dyDescent="0.25">
      <c r="A161" t="s">
        <v>92</v>
      </c>
      <c r="B161" t="s">
        <v>11</v>
      </c>
      <c r="C161">
        <v>191</v>
      </c>
      <c r="D161">
        <v>131700</v>
      </c>
      <c r="E161">
        <v>709785.2</v>
      </c>
      <c r="F161">
        <v>672919.7</v>
      </c>
      <c r="G161">
        <v>1490799.3</v>
      </c>
      <c r="H161">
        <v>42.4</v>
      </c>
      <c r="I161">
        <v>31.5</v>
      </c>
      <c r="J161">
        <v>137</v>
      </c>
      <c r="K161" s="2">
        <f>IF(B161="Without Symptom",J161/700,J161/328)</f>
        <v>0.1957142857142857</v>
      </c>
      <c r="L161" s="3">
        <f t="shared" ref="L161:L224" si="702">(D160-D161)/SQRT(E160*E160/1028 +E161*E161/1028)</f>
        <v>2.3980577790765403</v>
      </c>
      <c r="M161" s="1">
        <f t="shared" ref="M161" si="703">_xlfn.T.DIST(L161,1027,FALSE)</f>
        <v>2.261155651677154E-2</v>
      </c>
      <c r="N161" s="3">
        <f t="shared" ref="N161:N224" si="704">(F160-F161)/SQRT(G160*G160/J160 +G161*G161/J161)</f>
        <v>1.3264024468296622</v>
      </c>
      <c r="O161" s="1">
        <f t="shared" ref="O161" si="705">_xlfn.T.DIST(N161,J160+J161-1,FALSE)</f>
        <v>0.1652506716589571</v>
      </c>
      <c r="P161" s="3">
        <f t="shared" ref="P161:P224" si="706">(H160-H161)/SQRT(I160*I160/J160 +I161*I161/J161)</f>
        <v>0.73395231388415649</v>
      </c>
      <c r="Q161" s="1">
        <f t="shared" ref="Q161" si="707">_xlfn.T.DIST(P161,J160+J161-1,FALSE)</f>
        <v>0.30410323993252414</v>
      </c>
      <c r="R161" s="1">
        <f t="shared" ref="R161:R224" si="708">(J160+J161)/1028</f>
        <v>0.20719844357976655</v>
      </c>
      <c r="S161" s="3">
        <f t="shared" ref="S161" si="709">(K160-K161)/SQRT(R161* (1-R161) *(1/J160+1/J161))</f>
        <v>0.62089792913163977</v>
      </c>
      <c r="T161" s="2">
        <f t="shared" ref="T161" si="710">NORMSDIST(S161)</f>
        <v>0.73266660809648076</v>
      </c>
    </row>
    <row r="162" spans="1:20" x14ac:dyDescent="0.25">
      <c r="A162" t="s">
        <v>93</v>
      </c>
      <c r="B162" t="s">
        <v>12</v>
      </c>
      <c r="C162">
        <v>1386</v>
      </c>
      <c r="D162">
        <v>483780.5</v>
      </c>
      <c r="E162">
        <v>781028.7</v>
      </c>
      <c r="F162">
        <v>655702.5</v>
      </c>
      <c r="G162">
        <v>845273.2</v>
      </c>
      <c r="H162">
        <v>44</v>
      </c>
      <c r="I162">
        <v>30.2</v>
      </c>
      <c r="J162">
        <v>242</v>
      </c>
      <c r="K162" s="2">
        <f>IF(B162="Without Symptom",J162/700,J162/328)</f>
        <v>0.73780487804878048</v>
      </c>
    </row>
    <row r="163" spans="1:20" x14ac:dyDescent="0.25">
      <c r="A163" t="s">
        <v>93</v>
      </c>
      <c r="B163" t="s">
        <v>11</v>
      </c>
      <c r="C163">
        <v>1386</v>
      </c>
      <c r="D163">
        <v>506714.3</v>
      </c>
      <c r="E163">
        <v>1208374.7</v>
      </c>
      <c r="F163">
        <v>759528.9</v>
      </c>
      <c r="G163">
        <v>1413443.3</v>
      </c>
      <c r="H163">
        <v>46.6</v>
      </c>
      <c r="I163">
        <v>31</v>
      </c>
      <c r="J163">
        <v>467</v>
      </c>
      <c r="K163" s="2">
        <f>IF(B163="Without Symptom",J163/700,J163/328)</f>
        <v>0.66714285714285715</v>
      </c>
      <c r="L163" s="3">
        <f t="shared" ref="L163:L226" si="711">(D162-D163)/SQRT(E162*E162/1028 +E163*E163/1028)</f>
        <v>-0.51105662497715942</v>
      </c>
      <c r="M163" s="1">
        <f t="shared" ref="M163" si="712">_xlfn.T.DIST(L163,1027,FALSE)</f>
        <v>0.34997906688051084</v>
      </c>
      <c r="N163" s="3">
        <f t="shared" ref="N163:N226" si="713">(F162-F163)/SQRT(G162*G162/J162 +G163*G163/J163)</f>
        <v>-1.2210294844879646</v>
      </c>
      <c r="O163" s="1">
        <f t="shared" ref="O163" si="714">_xlfn.T.DIST(N163,J162+J163-1,FALSE)</f>
        <v>0.18918760360597953</v>
      </c>
      <c r="P163" s="3">
        <f t="shared" ref="P163:P226" si="715">(H162-H163)/SQRT(I162*I162/J162 +I163*I163/J163)</f>
        <v>-1.0771263086140865</v>
      </c>
      <c r="Q163" s="1">
        <f t="shared" ref="Q163" si="716">_xlfn.T.DIST(P163,J162+J163-1,FALSE)</f>
        <v>0.22318905735529893</v>
      </c>
      <c r="R163" s="1">
        <f t="shared" ref="R163:R226" si="717">(J162+J163)/1028</f>
        <v>0.68968871595330739</v>
      </c>
      <c r="S163" s="3">
        <f t="shared" ref="S163" si="718">(K162-K163)/SQRT(R163* (1-R163) *(1/J162+1/J163))</f>
        <v>1.9284292722106491</v>
      </c>
      <c r="T163" s="2">
        <f t="shared" ref="T163" si="719">NORMSDIST(S163)</f>
        <v>0.97309912312045177</v>
      </c>
    </row>
    <row r="164" spans="1:20" x14ac:dyDescent="0.25">
      <c r="A164" t="s">
        <v>94</v>
      </c>
      <c r="B164" t="s">
        <v>12</v>
      </c>
      <c r="C164">
        <v>816</v>
      </c>
      <c r="D164">
        <v>2501772957.3000002</v>
      </c>
      <c r="E164">
        <v>1400533351.9000001</v>
      </c>
      <c r="F164">
        <v>2501772957.3000002</v>
      </c>
      <c r="G164">
        <v>1400533351.9000001</v>
      </c>
      <c r="H164">
        <v>52.7</v>
      </c>
      <c r="I164">
        <v>27.4</v>
      </c>
      <c r="J164">
        <v>328</v>
      </c>
      <c r="K164" s="2">
        <f>IF(B164="Without Symptom",J164/700,J164/328)</f>
        <v>1</v>
      </c>
    </row>
    <row r="165" spans="1:20" x14ac:dyDescent="0.25">
      <c r="A165" t="s">
        <v>94</v>
      </c>
      <c r="B165" t="s">
        <v>11</v>
      </c>
      <c r="C165">
        <v>816</v>
      </c>
      <c r="D165">
        <v>2431207671.4000001</v>
      </c>
      <c r="E165">
        <v>1557645223.7</v>
      </c>
      <c r="F165">
        <v>2431207671.4000001</v>
      </c>
      <c r="G165">
        <v>1557645223.7</v>
      </c>
      <c r="H165">
        <v>50.3</v>
      </c>
      <c r="I165">
        <v>30</v>
      </c>
      <c r="J165">
        <v>700</v>
      </c>
      <c r="K165" s="2">
        <f>IF(B165="Without Symptom",J165/700,J165/328)</f>
        <v>1</v>
      </c>
      <c r="L165" s="3">
        <f t="shared" ref="L165:L228" si="720">(D164-D165)/SQRT(E164*E164/1028 +E165*E165/1028)</f>
        <v>1.0801065776899912</v>
      </c>
      <c r="M165" s="1">
        <f t="shared" ref="M165" si="721">_xlfn.T.DIST(L165,1027,FALSE)</f>
        <v>0.22252102953347139</v>
      </c>
      <c r="N165" s="3">
        <f t="shared" ref="N165:N228" si="722">(F164-F165)/SQRT(G164*G164/J164 +G165*G165/J165)</f>
        <v>0.726041503625389</v>
      </c>
      <c r="O165" s="1">
        <f t="shared" ref="O165" si="723">_xlfn.T.DIST(N165,J164+J165-1,FALSE)</f>
        <v>0.30637695764077472</v>
      </c>
      <c r="P165" s="3">
        <f t="shared" ref="P165:P228" si="724">(H164-H165)/SQRT(I164*I164/J164 +I165*I165/J165)</f>
        <v>1.2693941724468196</v>
      </c>
      <c r="Q165" s="1">
        <f t="shared" ref="Q165" si="725">_xlfn.T.DIST(P165,J164+J165-1,FALSE)</f>
        <v>0.17817033786289324</v>
      </c>
      <c r="R165" s="1">
        <f t="shared" ref="R165:R228" si="726">(J164+J165)/1028</f>
        <v>1</v>
      </c>
      <c r="S165" s="3" t="e">
        <f t="shared" ref="S165" si="727">(K164-K165)/SQRT(R165* (1-R165) *(1/J164+1/J165))</f>
        <v>#DIV/0!</v>
      </c>
      <c r="T165" s="2" t="e">
        <f t="shared" ref="T165" si="728">NORMSDIST(S165)</f>
        <v>#DIV/0!</v>
      </c>
    </row>
    <row r="166" spans="1:20" x14ac:dyDescent="0.25">
      <c r="A166" t="s">
        <v>95</v>
      </c>
      <c r="B166" t="s">
        <v>12</v>
      </c>
      <c r="C166">
        <v>455358</v>
      </c>
      <c r="D166">
        <v>7012.2</v>
      </c>
      <c r="E166">
        <v>46723.6</v>
      </c>
      <c r="F166">
        <v>255555.6</v>
      </c>
      <c r="G166">
        <v>133333.29999999999</v>
      </c>
      <c r="H166">
        <v>43.3</v>
      </c>
      <c r="I166">
        <v>32.799999999999997</v>
      </c>
      <c r="J166">
        <v>9</v>
      </c>
      <c r="K166" s="2">
        <f>IF(B166="Without Symptom",J166/700,J166/328)</f>
        <v>2.7439024390243903E-2</v>
      </c>
    </row>
    <row r="167" spans="1:20" x14ac:dyDescent="0.25">
      <c r="A167" t="s">
        <v>95</v>
      </c>
      <c r="B167" t="s">
        <v>11</v>
      </c>
      <c r="C167">
        <v>455358</v>
      </c>
      <c r="D167">
        <v>7571.4</v>
      </c>
      <c r="E167">
        <v>43288.800000000003</v>
      </c>
      <c r="F167">
        <v>212000</v>
      </c>
      <c r="G167">
        <v>97125.3</v>
      </c>
      <c r="H167">
        <v>33.200000000000003</v>
      </c>
      <c r="I167">
        <v>27.3</v>
      </c>
      <c r="J167">
        <v>25</v>
      </c>
      <c r="K167" s="2">
        <f>IF(B167="Without Symptom",J167/700,J167/328)</f>
        <v>3.5714285714285712E-2</v>
      </c>
      <c r="L167" s="3">
        <f t="shared" ref="L167:L230" si="729">(D166-D167)/SQRT(E166*E166/1028 +E167*E167/1028)</f>
        <v>-0.28148834214274454</v>
      </c>
      <c r="M167" s="1">
        <f t="shared" ref="M167" si="730">_xlfn.T.DIST(L167,1027,FALSE)</f>
        <v>0.38333850672829917</v>
      </c>
      <c r="N167" s="3">
        <f t="shared" ref="N167:N230" si="731">(F166-F167)/SQRT(G166*G166/J166 +G167*G167/J167)</f>
        <v>0.89797905296438851</v>
      </c>
      <c r="O167" s="1">
        <f t="shared" ref="O167" si="732">_xlfn.T.DIST(N167,J166+J167-1,FALSE)</f>
        <v>0.26265340866170978</v>
      </c>
      <c r="P167" s="3">
        <f t="shared" ref="P167:P230" si="733">(H166-H167)/SQRT(I166*I166/J166 +I167*I167/J167)</f>
        <v>0.82645586305553775</v>
      </c>
      <c r="Q167" s="1">
        <f t="shared" ref="Q167" si="734">_xlfn.T.DIST(P167,J166+J167-1,FALSE)</f>
        <v>0.27949111493836193</v>
      </c>
      <c r="R167" s="1">
        <f t="shared" ref="R167:R230" si="735">(J166+J167)/1028</f>
        <v>3.3073929961089495E-2</v>
      </c>
      <c r="S167" s="3">
        <f t="shared" ref="S167" si="736">(K166-K167)/SQRT(R167* (1-R167) *(1/J166+1/J167))</f>
        <v>-0.11904029150517687</v>
      </c>
      <c r="T167" s="2">
        <f t="shared" ref="T167" si="737">NORMSDIST(S167)</f>
        <v>0.45262171735414236</v>
      </c>
    </row>
    <row r="168" spans="1:20" x14ac:dyDescent="0.25">
      <c r="A168" t="s">
        <v>96</v>
      </c>
      <c r="B168" t="s">
        <v>12</v>
      </c>
      <c r="C168">
        <v>773</v>
      </c>
      <c r="D168">
        <v>5487.8</v>
      </c>
      <c r="E168">
        <v>37916.800000000003</v>
      </c>
      <c r="F168">
        <v>225000</v>
      </c>
      <c r="G168">
        <v>103509.8</v>
      </c>
      <c r="H168">
        <v>38.299999999999997</v>
      </c>
      <c r="I168">
        <v>31.2</v>
      </c>
      <c r="J168">
        <v>8</v>
      </c>
      <c r="K168" s="2">
        <f>IF(B168="Without Symptom",J168/700,J168/328)</f>
        <v>2.4390243902439025E-2</v>
      </c>
    </row>
    <row r="169" spans="1:20" x14ac:dyDescent="0.25">
      <c r="A169" t="s">
        <v>96</v>
      </c>
      <c r="B169" t="s">
        <v>11</v>
      </c>
      <c r="C169">
        <v>773</v>
      </c>
      <c r="D169">
        <v>8571.4</v>
      </c>
      <c r="E169">
        <v>57717.3</v>
      </c>
      <c r="F169">
        <v>315789.5</v>
      </c>
      <c r="G169">
        <v>164192.20000000001</v>
      </c>
      <c r="H169">
        <v>54.6</v>
      </c>
      <c r="I169">
        <v>29.3</v>
      </c>
      <c r="J169">
        <v>19</v>
      </c>
      <c r="K169" s="2">
        <f>IF(B169="Without Symptom",J169/700,J169/328)</f>
        <v>2.7142857142857142E-2</v>
      </c>
      <c r="L169" s="3">
        <f t="shared" ref="L169:L232" si="738">(D168-D169)/SQRT(E168*E168/1028 +E169*E169/1028)</f>
        <v>-1.4316678717363913</v>
      </c>
      <c r="M169" s="1">
        <f t="shared" ref="M169" si="739">_xlfn.T.DIST(L169,1027,FALSE)</f>
        <v>0.14313114255547432</v>
      </c>
      <c r="N169" s="3">
        <f t="shared" ref="N169:N232" si="740">(F168-F169)/SQRT(G168*G168/J168 +G169*G169/J169)</f>
        <v>-1.7287175060257061</v>
      </c>
      <c r="O169" s="1">
        <f t="shared" ref="O169" si="741">_xlfn.T.DIST(N169,J168+J169-1,FALSE)</f>
        <v>9.0956781121852501E-2</v>
      </c>
      <c r="P169" s="3">
        <f t="shared" ref="P169:P232" si="742">(H168-H169)/SQRT(I168*I168/J168 +I169*I169/J169)</f>
        <v>-1.2618469731681383</v>
      </c>
      <c r="Q169" s="1">
        <f t="shared" ref="Q169" si="743">_xlfn.T.DIST(P169,J168+J169-1,FALSE)</f>
        <v>0.17711186596381065</v>
      </c>
      <c r="R169" s="1">
        <f t="shared" ref="R169:R232" si="744">(J168+J169)/1028</f>
        <v>2.6264591439688716E-2</v>
      </c>
      <c r="S169" s="3">
        <f t="shared" ref="S169" si="745">(K168-K169)/SQRT(R169* (1-R169) *(1/J168+1/J169))</f>
        <v>-4.0839395048964403E-2</v>
      </c>
      <c r="T169" s="2">
        <f t="shared" ref="T169" si="746">NORMSDIST(S169)</f>
        <v>0.48371196641768827</v>
      </c>
    </row>
    <row r="170" spans="1:20" x14ac:dyDescent="0.25">
      <c r="A170" t="s">
        <v>97</v>
      </c>
      <c r="B170" t="s">
        <v>12</v>
      </c>
      <c r="C170">
        <v>958</v>
      </c>
      <c r="D170">
        <v>13414.6</v>
      </c>
      <c r="E170">
        <v>179201.2</v>
      </c>
      <c r="F170">
        <v>628571.4</v>
      </c>
      <c r="G170">
        <v>1139757.7</v>
      </c>
      <c r="H170">
        <v>29.6</v>
      </c>
      <c r="I170">
        <v>35.4</v>
      </c>
      <c r="J170">
        <v>7</v>
      </c>
      <c r="K170" s="2">
        <f>IF(B170="Without Symptom",J170/700,J170/328)</f>
        <v>2.1341463414634148E-2</v>
      </c>
    </row>
    <row r="171" spans="1:20" x14ac:dyDescent="0.25">
      <c r="A171" t="s">
        <v>97</v>
      </c>
      <c r="B171" t="s">
        <v>11</v>
      </c>
      <c r="C171">
        <v>958</v>
      </c>
      <c r="D171">
        <v>2285.6999999999998</v>
      </c>
      <c r="E171">
        <v>29208.5</v>
      </c>
      <c r="F171">
        <v>266666.7</v>
      </c>
      <c r="G171">
        <v>186189.9</v>
      </c>
      <c r="H171">
        <v>27</v>
      </c>
      <c r="I171">
        <v>27</v>
      </c>
      <c r="J171">
        <v>6</v>
      </c>
      <c r="K171" s="2">
        <f>IF(B171="Without Symptom",J171/700,J171/328)</f>
        <v>8.5714285714285719E-3</v>
      </c>
      <c r="L171" s="3">
        <f t="shared" ref="L171:L234" si="747">(D170-D171)/SQRT(E170*E170/1028 +E171*E171/1028)</f>
        <v>1.9652341832766735</v>
      </c>
      <c r="M171" s="1">
        <f t="shared" ref="M171" si="748">_xlfn.T.DIST(L171,1027,FALSE)</f>
        <v>5.7930601603991577E-2</v>
      </c>
      <c r="N171" s="3">
        <f t="shared" ref="N171:N234" si="749">(F170-F171)/SQRT(G170*G170/J170 +G171*G171/J171)</f>
        <v>0.82731932565159982</v>
      </c>
      <c r="O171" s="1">
        <f t="shared" ref="O171" si="750">_xlfn.T.DIST(N171,J170+J171-1,FALSE)</f>
        <v>0.27244790142316866</v>
      </c>
      <c r="P171" s="3">
        <f t="shared" ref="P171:P234" si="751">(H170-H171)/SQRT(I170*I170/J170 +I171*I171/J171)</f>
        <v>0.14998042965482639</v>
      </c>
      <c r="Q171" s="1">
        <f t="shared" ref="Q171" si="752">_xlfn.T.DIST(P171,J170+J171-1,FALSE)</f>
        <v>0.38599885910762177</v>
      </c>
      <c r="R171" s="1">
        <f t="shared" ref="R171:R234" si="753">(J170+J171)/1028</f>
        <v>1.264591439688716E-2</v>
      </c>
      <c r="S171" s="3">
        <f t="shared" ref="S171" si="754">(K170-K171)/SQRT(R171* (1-R171) *(1/J170+1/J171))</f>
        <v>0.20541562188516521</v>
      </c>
      <c r="T171" s="2">
        <f t="shared" ref="T171" si="755">NORMSDIST(S171)</f>
        <v>0.58137629199362562</v>
      </c>
    </row>
    <row r="172" spans="1:20" x14ac:dyDescent="0.25">
      <c r="A172" t="s">
        <v>98</v>
      </c>
      <c r="B172" t="s">
        <v>12</v>
      </c>
      <c r="C172">
        <v>59735</v>
      </c>
      <c r="D172">
        <v>4268.3</v>
      </c>
      <c r="E172">
        <v>36432</v>
      </c>
      <c r="F172">
        <v>280000</v>
      </c>
      <c r="G172">
        <v>109544.5</v>
      </c>
      <c r="H172">
        <v>22.8</v>
      </c>
      <c r="I172">
        <v>12.2</v>
      </c>
      <c r="J172">
        <v>5</v>
      </c>
      <c r="K172" s="2">
        <f>IF(B172="Without Symptom",J172/700,J172/328)</f>
        <v>1.524390243902439E-2</v>
      </c>
    </row>
    <row r="173" spans="1:20" x14ac:dyDescent="0.25">
      <c r="A173" t="s">
        <v>98</v>
      </c>
      <c r="B173" t="s">
        <v>11</v>
      </c>
      <c r="C173">
        <v>59735</v>
      </c>
      <c r="D173">
        <v>87857.1</v>
      </c>
      <c r="E173">
        <v>1435213.6</v>
      </c>
      <c r="F173">
        <v>6150000</v>
      </c>
      <c r="G173">
        <v>10888347.5</v>
      </c>
      <c r="H173">
        <v>58.6</v>
      </c>
      <c r="I173">
        <v>27.9</v>
      </c>
      <c r="J173">
        <v>10</v>
      </c>
      <c r="K173" s="2">
        <f>IF(B173="Without Symptom",J173/700,J173/328)</f>
        <v>1.4285714285714285E-2</v>
      </c>
      <c r="L173" s="3">
        <f t="shared" ref="L173:L236" si="756">(D172-D173)/SQRT(E172*E172/1028 +E173*E173/1028)</f>
        <v>-1.8667588953113663</v>
      </c>
      <c r="M173" s="1">
        <f t="shared" ref="M173" si="757">_xlfn.T.DIST(L173,1027,FALSE)</f>
        <v>6.9925799301861838E-2</v>
      </c>
      <c r="N173" s="3">
        <f t="shared" ref="N173:N236" si="758">(F172-F173)/SQRT(G172*G172/J172 +G173*G173/J173)</f>
        <v>-1.7046380349775567</v>
      </c>
      <c r="O173" s="1">
        <f t="shared" ref="O173" si="759">_xlfn.T.DIST(N173,J172+J173-1,FALSE)</f>
        <v>9.5247907830863995E-2</v>
      </c>
      <c r="P173" s="3">
        <f t="shared" ref="P173:P236" si="760">(H172-H173)/SQRT(I172*I172/J172 +I173*I173/J173)</f>
        <v>-3.4511094178103945</v>
      </c>
      <c r="Q173" s="1">
        <f t="shared" ref="Q173" si="761">_xlfn.T.DIST(P173,J172+J173-1,FALSE)</f>
        <v>3.8734360865598093E-3</v>
      </c>
      <c r="R173" s="1">
        <f t="shared" ref="R173:R236" si="762">(J172+J173)/1028</f>
        <v>1.4591439688715954E-2</v>
      </c>
      <c r="S173" s="3">
        <f t="shared" ref="S173" si="763">(K172-K173)/SQRT(R173* (1-R173) *(1/J172+1/J173))</f>
        <v>1.4589248851361267E-2</v>
      </c>
      <c r="T173" s="2">
        <f t="shared" ref="T173" si="764">NORMSDIST(S173)</f>
        <v>0.50582006174238681</v>
      </c>
    </row>
    <row r="174" spans="1:20" x14ac:dyDescent="0.25">
      <c r="A174" t="s">
        <v>99</v>
      </c>
      <c r="B174" t="s">
        <v>12</v>
      </c>
      <c r="C174">
        <v>1678</v>
      </c>
      <c r="D174">
        <v>75112317.099999994</v>
      </c>
      <c r="E174">
        <v>193813358.09999999</v>
      </c>
      <c r="F174">
        <v>76511925.5</v>
      </c>
      <c r="G174">
        <v>195341550</v>
      </c>
      <c r="H174">
        <v>42.7</v>
      </c>
      <c r="I174">
        <v>28.9</v>
      </c>
      <c r="J174">
        <v>322</v>
      </c>
      <c r="K174" s="2">
        <f>IF(B174="Without Symptom",J174/700,J174/328)</f>
        <v>0.98170731707317072</v>
      </c>
    </row>
    <row r="175" spans="1:20" x14ac:dyDescent="0.25">
      <c r="A175" t="s">
        <v>99</v>
      </c>
      <c r="B175" t="s">
        <v>11</v>
      </c>
      <c r="C175">
        <v>1678</v>
      </c>
      <c r="D175">
        <v>95379114.299999997</v>
      </c>
      <c r="E175">
        <v>216400092</v>
      </c>
      <c r="F175">
        <v>96065295</v>
      </c>
      <c r="G175">
        <v>217026199.90000001</v>
      </c>
      <c r="H175">
        <v>51.8</v>
      </c>
      <c r="I175">
        <v>28.2</v>
      </c>
      <c r="J175">
        <v>695</v>
      </c>
      <c r="K175" s="2">
        <f>IF(B175="Without Symptom",J175/700,J175/328)</f>
        <v>0.99285714285714288</v>
      </c>
      <c r="L175" s="3">
        <f t="shared" ref="L175:L238" si="765">(D174-D175)/SQRT(E174*E174/1028 +E175*E175/1028)</f>
        <v>-2.2368118265899315</v>
      </c>
      <c r="M175" s="1">
        <f t="shared" ref="M175" si="766">_xlfn.T.DIST(L175,1027,FALSE)</f>
        <v>3.2804110679974983E-2</v>
      </c>
      <c r="N175" s="3">
        <f t="shared" ref="N175:N238" si="767">(F174-F175)/SQRT(G174*G174/J174 +G175*G175/J175)</f>
        <v>-1.4326661355960777</v>
      </c>
      <c r="O175" s="1">
        <f t="shared" ref="O175" si="768">_xlfn.T.DIST(N175,J174+J175-1,FALSE)</f>
        <v>0.14292652845805867</v>
      </c>
      <c r="P175" s="3">
        <f t="shared" ref="P175:P238" si="769">(H174-H175)/SQRT(I174*I174/J174 +I175*I175/J175)</f>
        <v>-4.7067251018610401</v>
      </c>
      <c r="Q175" s="1">
        <f t="shared" ref="Q175" si="770">_xlfn.T.DIST(P175,J174+J175-1,FALSE)</f>
        <v>6.8753513351380363E-6</v>
      </c>
      <c r="R175" s="1">
        <f t="shared" ref="R175:R238" si="771">(J174+J175)/1028</f>
        <v>0.98929961089494167</v>
      </c>
      <c r="S175" s="3">
        <f t="shared" ref="S175" si="772">(K174-K175)/SQRT(R175* (1-R175) *(1/J174+1/J175))</f>
        <v>-1.6075490713556904</v>
      </c>
      <c r="T175" s="2">
        <f t="shared" ref="T175" si="773">NORMSDIST(S175)</f>
        <v>5.3966986953953446E-2</v>
      </c>
    </row>
    <row r="176" spans="1:20" x14ac:dyDescent="0.25">
      <c r="A176" t="s">
        <v>100</v>
      </c>
      <c r="B176" t="s">
        <v>12</v>
      </c>
      <c r="C176">
        <v>35832</v>
      </c>
      <c r="D176">
        <v>30978079.300000001</v>
      </c>
      <c r="E176">
        <v>37408694.899999999</v>
      </c>
      <c r="F176">
        <v>33756843.899999999</v>
      </c>
      <c r="G176">
        <v>37831764.399999999</v>
      </c>
      <c r="H176">
        <v>51.6</v>
      </c>
      <c r="I176">
        <v>29.3</v>
      </c>
      <c r="J176">
        <v>301</v>
      </c>
      <c r="K176" s="2">
        <f>IF(B176="Without Symptom",J176/700,J176/328)</f>
        <v>0.91768292682926833</v>
      </c>
    </row>
    <row r="177" spans="1:20" x14ac:dyDescent="0.25">
      <c r="A177" t="s">
        <v>100</v>
      </c>
      <c r="B177" t="s">
        <v>11</v>
      </c>
      <c r="C177">
        <v>35832</v>
      </c>
      <c r="D177">
        <v>27425157.100000001</v>
      </c>
      <c r="E177">
        <v>34138880.700000003</v>
      </c>
      <c r="F177">
        <v>31419983.600000001</v>
      </c>
      <c r="G177">
        <v>34781935.200000003</v>
      </c>
      <c r="H177">
        <v>50.6</v>
      </c>
      <c r="I177">
        <v>28.5</v>
      </c>
      <c r="J177">
        <v>611</v>
      </c>
      <c r="K177" s="2">
        <f>IF(B177="Without Symptom",J177/700,J177/328)</f>
        <v>0.87285714285714289</v>
      </c>
      <c r="L177" s="3">
        <f t="shared" ref="L177:L240" si="774">(D176-D177)/SQRT(E176*E176/1028 +E177*E177/1028)</f>
        <v>2.2493097654349481</v>
      </c>
      <c r="M177" s="1">
        <f t="shared" ref="M177" si="775">_xlfn.T.DIST(L177,1027,FALSE)</f>
        <v>3.1900755808299458E-2</v>
      </c>
      <c r="N177" s="3">
        <f t="shared" ref="N177:N240" si="776">(F176-F177)/SQRT(G176*G176/J176 +G177*G177/J177)</f>
        <v>0.90046148418836658</v>
      </c>
      <c r="O177" s="1">
        <f t="shared" ref="O177" si="777">_xlfn.T.DIST(N177,J176+J177-1,FALSE)</f>
        <v>0.26583142501646589</v>
      </c>
      <c r="P177" s="3">
        <f t="shared" ref="P177:P240" si="778">(H176-H177)/SQRT(I176*I176/J176 +I177*I177/J177)</f>
        <v>0.48902799931516633</v>
      </c>
      <c r="Q177" s="1">
        <f t="shared" ref="Q177" si="779">_xlfn.T.DIST(P177,J176+J177-1,FALSE)</f>
        <v>0.35384274221310097</v>
      </c>
      <c r="R177" s="1">
        <f t="shared" ref="R177:R240" si="780">(J176+J177)/1028</f>
        <v>0.88715953307392992</v>
      </c>
      <c r="S177" s="3">
        <f t="shared" ref="S177" si="781">(K176-K177)/SQRT(R177* (1-R177) *(1/J176+1/J177))</f>
        <v>2.0118751594430777</v>
      </c>
      <c r="T177" s="2">
        <f t="shared" ref="T177" si="782">NORMSDIST(S177)</f>
        <v>0.97788345073070115</v>
      </c>
    </row>
    <row r="178" spans="1:20" x14ac:dyDescent="0.25">
      <c r="A178" t="s">
        <v>101</v>
      </c>
      <c r="B178" t="s">
        <v>12</v>
      </c>
      <c r="C178">
        <v>38501</v>
      </c>
      <c r="D178">
        <v>4573.2</v>
      </c>
      <c r="E178">
        <v>33324.5</v>
      </c>
      <c r="F178">
        <v>150000</v>
      </c>
      <c r="G178">
        <v>126929.60000000001</v>
      </c>
      <c r="H178">
        <v>8.6999999999999993</v>
      </c>
      <c r="I178">
        <v>21.3</v>
      </c>
      <c r="J178">
        <v>10</v>
      </c>
      <c r="K178" s="2">
        <f>IF(B178="Without Symptom",J178/700,J178/328)</f>
        <v>3.048780487804878E-2</v>
      </c>
    </row>
    <row r="179" spans="1:20" x14ac:dyDescent="0.25">
      <c r="A179" t="s">
        <v>101</v>
      </c>
      <c r="B179" t="s">
        <v>11</v>
      </c>
      <c r="C179">
        <v>38501</v>
      </c>
      <c r="D179">
        <v>20714.3</v>
      </c>
      <c r="E179">
        <v>521949.7</v>
      </c>
      <c r="F179">
        <v>4833333.3</v>
      </c>
      <c r="G179">
        <v>7766809.7000000002</v>
      </c>
      <c r="H179">
        <v>60</v>
      </c>
      <c r="I179">
        <v>37.1</v>
      </c>
      <c r="J179">
        <v>3</v>
      </c>
      <c r="K179" s="2">
        <f>IF(B179="Without Symptom",J179/700,J179/328)</f>
        <v>4.2857142857142859E-3</v>
      </c>
      <c r="L179" s="3">
        <f t="shared" ref="L179:L242" si="783">(D178-D179)/SQRT(E178*E178/1028 +E179*E179/1028)</f>
        <v>-0.98950425771523343</v>
      </c>
      <c r="M179" s="1">
        <f t="shared" ref="M179" si="784">_xlfn.T.DIST(L179,1027,FALSE)</f>
        <v>0.24439132654297149</v>
      </c>
      <c r="N179" s="3">
        <f t="shared" ref="N179:N242" si="785">(F178-F179)/SQRT(G178*G178/J178 +G179*G179/J179)</f>
        <v>-1.0443729902100218</v>
      </c>
      <c r="O179" s="1">
        <f t="shared" ref="O179" si="786">_xlfn.T.DIST(N179,J178+J179-1,FALSE)</f>
        <v>0.22196723447165764</v>
      </c>
      <c r="P179" s="3">
        <f t="shared" ref="P179:P242" si="787">(H178-H179)/SQRT(I178*I178/J178 +I179*I179/J179)</f>
        <v>-2.2846930477983669</v>
      </c>
      <c r="Q179" s="1">
        <f t="shared" ref="Q179" si="788">_xlfn.T.DIST(P179,J178+J179-1,FALSE)</f>
        <v>3.7356348719265936E-2</v>
      </c>
      <c r="R179" s="1">
        <f t="shared" ref="R179:R242" si="789">(J178+J179)/1028</f>
        <v>1.264591439688716E-2</v>
      </c>
      <c r="S179" s="3">
        <f t="shared" ref="S179" si="790">(K178-K179)/SQRT(R179* (1-R179) *(1/J178+1/J179))</f>
        <v>0.356215909663333</v>
      </c>
      <c r="T179" s="2">
        <f t="shared" ref="T179" si="791">NORMSDIST(S179)</f>
        <v>0.6391605609043205</v>
      </c>
    </row>
    <row r="180" spans="1:20" x14ac:dyDescent="0.25">
      <c r="A180" t="s">
        <v>102</v>
      </c>
      <c r="B180" t="s">
        <v>12</v>
      </c>
      <c r="C180">
        <v>150203</v>
      </c>
      <c r="D180">
        <v>9451.2000000000007</v>
      </c>
      <c r="E180">
        <v>90203.7</v>
      </c>
      <c r="F180">
        <v>516666.7</v>
      </c>
      <c r="G180">
        <v>466547.6</v>
      </c>
      <c r="H180">
        <v>45.6</v>
      </c>
      <c r="I180">
        <v>40.200000000000003</v>
      </c>
      <c r="J180">
        <v>6</v>
      </c>
      <c r="K180" s="2">
        <f>IF(B180="Without Symptom",J180/700,J180/328)</f>
        <v>1.8292682926829267E-2</v>
      </c>
    </row>
    <row r="181" spans="1:20" x14ac:dyDescent="0.25">
      <c r="A181" t="s">
        <v>102</v>
      </c>
      <c r="B181" t="s">
        <v>11</v>
      </c>
      <c r="C181">
        <v>150203</v>
      </c>
      <c r="D181">
        <v>2142.9</v>
      </c>
      <c r="E181">
        <v>30885.5</v>
      </c>
      <c r="F181">
        <v>300000</v>
      </c>
      <c r="G181">
        <v>234520.8</v>
      </c>
      <c r="H181">
        <v>25.3</v>
      </c>
      <c r="I181">
        <v>27.7</v>
      </c>
      <c r="J181">
        <v>5</v>
      </c>
      <c r="K181" s="2">
        <f>IF(B181="Without Symptom",J181/700,J181/328)</f>
        <v>7.1428571428571426E-3</v>
      </c>
      <c r="L181" s="3">
        <f t="shared" ref="L181:L244" si="792">(D180-D181)/SQRT(E180*E180/1028 +E181*E181/1028)</f>
        <v>2.4576279272438382</v>
      </c>
      <c r="M181" s="1">
        <f t="shared" ref="M181" si="793">_xlfn.T.DIST(L181,1027,FALSE)</f>
        <v>1.9580214890188817E-2</v>
      </c>
      <c r="N181" s="3">
        <f t="shared" ref="N181:N244" si="794">(F180-F181)/SQRT(G180*G180/J180 +G181*G181/J181)</f>
        <v>0.99646864761419751</v>
      </c>
      <c r="O181" s="1">
        <f t="shared" ref="O181" si="795">_xlfn.T.DIST(N181,J180+J181-1,FALSE)</f>
        <v>0.23117573647038642</v>
      </c>
      <c r="P181" s="3">
        <f t="shared" ref="P181:P244" si="796">(H180-H181)/SQRT(I180*I180/J180 +I181*I181/J181)</f>
        <v>0.98725553163170088</v>
      </c>
      <c r="Q181" s="1">
        <f t="shared" ref="Q181" si="797">_xlfn.T.DIST(P181,J180+J181-1,FALSE)</f>
        <v>0.23330107713340625</v>
      </c>
      <c r="R181" s="1">
        <f t="shared" ref="R181:R244" si="798">(J180+J181)/1028</f>
        <v>1.0700389105058366E-2</v>
      </c>
      <c r="S181" s="3">
        <f t="shared" ref="S181" si="799">(K180-K181)/SQRT(R181* (1-R181) *(1/J180+1/J181))</f>
        <v>0.17896522962223949</v>
      </c>
      <c r="T181" s="2">
        <f t="shared" ref="T181" si="800">NORMSDIST(S181)</f>
        <v>0.57101749819270864</v>
      </c>
    </row>
    <row r="182" spans="1:20" x14ac:dyDescent="0.25">
      <c r="A182" t="s">
        <v>103</v>
      </c>
      <c r="B182" t="s">
        <v>12</v>
      </c>
      <c r="C182">
        <v>572511</v>
      </c>
      <c r="D182">
        <v>991806067.10000002</v>
      </c>
      <c r="E182">
        <v>681380596</v>
      </c>
      <c r="F182">
        <v>991806067.10000002</v>
      </c>
      <c r="G182">
        <v>681380596</v>
      </c>
      <c r="H182">
        <v>53.6</v>
      </c>
      <c r="I182">
        <v>28.8</v>
      </c>
      <c r="J182">
        <v>328</v>
      </c>
      <c r="K182" s="2">
        <f>IF(B182="Without Symptom",J182/700,J182/328)</f>
        <v>1</v>
      </c>
    </row>
    <row r="183" spans="1:20" x14ac:dyDescent="0.25">
      <c r="A183" t="s">
        <v>103</v>
      </c>
      <c r="B183" t="s">
        <v>11</v>
      </c>
      <c r="C183">
        <v>572511</v>
      </c>
      <c r="D183">
        <v>852971157.10000002</v>
      </c>
      <c r="E183">
        <v>618309026.20000005</v>
      </c>
      <c r="F183">
        <v>852971157.10000002</v>
      </c>
      <c r="G183">
        <v>618309026.20000005</v>
      </c>
      <c r="H183">
        <v>47.2</v>
      </c>
      <c r="I183">
        <v>28.7</v>
      </c>
      <c r="J183">
        <v>700</v>
      </c>
      <c r="K183" s="2">
        <f>IF(B183="Without Symptom",J183/700,J183/328)</f>
        <v>1</v>
      </c>
      <c r="L183" s="3">
        <f t="shared" ref="L183:L246" si="801">(D182-D183)/SQRT(E182*E182/1028 +E183*E183/1028)</f>
        <v>4.8379325587197588</v>
      </c>
      <c r="M183" s="1">
        <f t="shared" ref="M183" si="802">_xlfn.T.DIST(L183,1027,FALSE)</f>
        <v>3.7196455807359116E-6</v>
      </c>
      <c r="N183" s="3">
        <f t="shared" ref="N183:N246" si="803">(F182-F183)/SQRT(G182*G182/J182 +G183*G183/J183)</f>
        <v>3.1346515294668085</v>
      </c>
      <c r="O183" s="1">
        <f t="shared" ref="O183" si="804">_xlfn.T.DIST(N183,J182+J183-1,FALSE)</f>
        <v>2.9866322981474255E-3</v>
      </c>
      <c r="P183" s="3">
        <f t="shared" ref="P183:P246" si="805">(H182-H183)/SQRT(I182*I182/J182 +I183*I183/J183)</f>
        <v>3.3247401545194579</v>
      </c>
      <c r="Q183" s="1">
        <f t="shared" ref="Q183" si="806">_xlfn.T.DIST(P183,J182+J183-1,FALSE)</f>
        <v>1.6254817474457861E-3</v>
      </c>
      <c r="R183" s="1">
        <f t="shared" ref="R183:R246" si="807">(J182+J183)/1028</f>
        <v>1</v>
      </c>
      <c r="S183" s="3" t="e">
        <f t="shared" ref="S183" si="808">(K182-K183)/SQRT(R183* (1-R183) *(1/J182+1/J183))</f>
        <v>#DIV/0!</v>
      </c>
      <c r="T183" s="2" t="e">
        <f t="shared" ref="T183" si="809">NORMSDIST(S183)</f>
        <v>#DIV/0!</v>
      </c>
    </row>
    <row r="184" spans="1:20" x14ac:dyDescent="0.25">
      <c r="A184" t="s">
        <v>104</v>
      </c>
      <c r="B184" t="s">
        <v>12</v>
      </c>
      <c r="C184">
        <v>138</v>
      </c>
      <c r="D184">
        <v>1524.4</v>
      </c>
      <c r="E184">
        <v>18277.3</v>
      </c>
      <c r="F184">
        <v>166666.70000000001</v>
      </c>
      <c r="G184">
        <v>115470.1</v>
      </c>
      <c r="H184">
        <v>22.7</v>
      </c>
      <c r="I184">
        <v>39.299999999999997</v>
      </c>
      <c r="J184">
        <v>3</v>
      </c>
      <c r="K184" s="2">
        <f>IF(B184="Without Symptom",J184/700,J184/328)</f>
        <v>9.1463414634146336E-3</v>
      </c>
    </row>
    <row r="185" spans="1:20" x14ac:dyDescent="0.25">
      <c r="A185" t="s">
        <v>104</v>
      </c>
      <c r="B185" t="s">
        <v>11</v>
      </c>
      <c r="C185">
        <v>138</v>
      </c>
      <c r="D185">
        <v>14285.7</v>
      </c>
      <c r="E185">
        <v>351732.2</v>
      </c>
      <c r="F185">
        <v>1666666.7</v>
      </c>
      <c r="G185">
        <v>3740410</v>
      </c>
      <c r="H185">
        <v>27.3</v>
      </c>
      <c r="I185">
        <v>43.3</v>
      </c>
      <c r="J185">
        <v>6</v>
      </c>
      <c r="K185" s="2">
        <f>IF(B185="Without Symptom",J185/700,J185/328)</f>
        <v>8.5714285714285719E-3</v>
      </c>
      <c r="L185" s="3">
        <f t="shared" ref="L185:L248" si="810">(D184-D185)/SQRT(E184*E184/1028 +E185*E185/1028)</f>
        <v>-1.1616994701671921</v>
      </c>
      <c r="M185" s="1">
        <f t="shared" ref="M185" si="811">_xlfn.T.DIST(L185,1027,FALSE)</f>
        <v>0.20307733096253819</v>
      </c>
      <c r="N185" s="3">
        <f t="shared" ref="N185:N248" si="812">(F184-F185)/SQRT(G184*G184/J184 +G185*G185/J185)</f>
        <v>-0.98137316595950896</v>
      </c>
      <c r="O185" s="1">
        <f t="shared" ref="O185" si="813">_xlfn.T.DIST(N185,J184+J185-1,FALSE)</f>
        <v>0.23185549261939828</v>
      </c>
      <c r="P185" s="3">
        <f t="shared" ref="P185:P248" si="814">(H184-H185)/SQRT(I184*I184/J184 +I185*I185/J185)</f>
        <v>-0.15992754011582963</v>
      </c>
      <c r="Q185" s="1">
        <f t="shared" ref="Q185" si="815">_xlfn.T.DIST(P185,J184+J185-1,FALSE)</f>
        <v>0.38118417453136627</v>
      </c>
      <c r="R185" s="1">
        <f t="shared" ref="R185:R248" si="816">(J184+J185)/1028</f>
        <v>8.7548638132295721E-3</v>
      </c>
      <c r="S185" s="3">
        <f t="shared" ref="S185" si="817">(K184-K185)/SQRT(R185* (1-R185) *(1/J184+1/J185))</f>
        <v>8.7277402640467822E-3</v>
      </c>
      <c r="T185" s="2">
        <f t="shared" ref="T185" si="818">NORMSDIST(S185)</f>
        <v>0.50348182039992206</v>
      </c>
    </row>
    <row r="186" spans="1:20" x14ac:dyDescent="0.25">
      <c r="A186" t="s">
        <v>105</v>
      </c>
      <c r="B186" t="s">
        <v>12</v>
      </c>
      <c r="C186">
        <v>43668</v>
      </c>
      <c r="D186">
        <v>44817.1</v>
      </c>
      <c r="E186">
        <v>170546.8</v>
      </c>
      <c r="F186">
        <v>319565.2</v>
      </c>
      <c r="G186">
        <v>348724.4</v>
      </c>
      <c r="H186">
        <v>41.8</v>
      </c>
      <c r="I186">
        <v>28.7</v>
      </c>
      <c r="J186">
        <v>46</v>
      </c>
      <c r="K186" s="2">
        <f>IF(B186="Without Symptom",J186/700,J186/328)</f>
        <v>0.1402439024390244</v>
      </c>
    </row>
    <row r="187" spans="1:20" x14ac:dyDescent="0.25">
      <c r="A187" t="s">
        <v>105</v>
      </c>
      <c r="B187" t="s">
        <v>11</v>
      </c>
      <c r="C187">
        <v>43668</v>
      </c>
      <c r="D187">
        <v>71985.7</v>
      </c>
      <c r="E187">
        <v>580045.80000000005</v>
      </c>
      <c r="F187">
        <v>462293.6</v>
      </c>
      <c r="G187">
        <v>1412618.8</v>
      </c>
      <c r="H187">
        <v>39.9</v>
      </c>
      <c r="I187">
        <v>31.7</v>
      </c>
      <c r="J187">
        <v>109</v>
      </c>
      <c r="K187" s="2">
        <f>IF(B187="Without Symptom",J187/700,J187/328)</f>
        <v>0.15571428571428572</v>
      </c>
      <c r="L187" s="3">
        <f t="shared" ref="L187:L250" si="819">(D186-D187)/SQRT(E186*E186/1028 +E187*E187/1028)</f>
        <v>-1.4407769595607149</v>
      </c>
      <c r="M187" s="1">
        <f t="shared" ref="M187" si="820">_xlfn.T.DIST(L187,1027,FALSE)</f>
        <v>0.14127270856481225</v>
      </c>
      <c r="N187" s="3">
        <f t="shared" ref="N187:N250" si="821">(F186-F187)/SQRT(G186*G186/J186 +G187*G187/J187)</f>
        <v>-0.98607220909725213</v>
      </c>
      <c r="O187" s="1">
        <f t="shared" ref="O187" si="822">_xlfn.T.DIST(N187,J186+J187-1,FALSE)</f>
        <v>0.24454651589569568</v>
      </c>
      <c r="P187" s="3">
        <f t="shared" ref="P187:P250" si="823">(H186-H187)/SQRT(I186*I186/J186 +I187*I187/J187)</f>
        <v>0.36480845538884737</v>
      </c>
      <c r="Q187" s="1">
        <f t="shared" ref="Q187" si="824">_xlfn.T.DIST(P187,J186+J187-1,FALSE)</f>
        <v>0.37250393589514313</v>
      </c>
      <c r="R187" s="1">
        <f t="shared" ref="R187:R250" si="825">(J186+J187)/1028</f>
        <v>0.15077821011673151</v>
      </c>
      <c r="S187" s="3">
        <f t="shared" ref="S187" si="826">(K186-K187)/SQRT(R187* (1-R187) *(1/J186+1/J187))</f>
        <v>-0.24589377413172112</v>
      </c>
      <c r="T187" s="2">
        <f t="shared" ref="T187" si="827">NORMSDIST(S187)</f>
        <v>0.40288223171016868</v>
      </c>
    </row>
    <row r="188" spans="1:20" x14ac:dyDescent="0.25">
      <c r="A188" t="s">
        <v>106</v>
      </c>
      <c r="B188" t="s">
        <v>12</v>
      </c>
      <c r="C188">
        <v>29521</v>
      </c>
      <c r="D188">
        <v>2134.1</v>
      </c>
      <c r="E188">
        <v>25251.4</v>
      </c>
      <c r="F188">
        <v>233333.3</v>
      </c>
      <c r="G188">
        <v>152752.5</v>
      </c>
      <c r="H188">
        <v>37.5</v>
      </c>
      <c r="I188">
        <v>37.5</v>
      </c>
      <c r="J188">
        <v>3</v>
      </c>
      <c r="K188" s="2">
        <f>IF(B188="Without Symptom",J188/700,J188/328)</f>
        <v>9.1463414634146336E-3</v>
      </c>
    </row>
    <row r="189" spans="1:20" x14ac:dyDescent="0.25">
      <c r="A189" t="s">
        <v>106</v>
      </c>
      <c r="B189" t="s">
        <v>11</v>
      </c>
      <c r="C189">
        <v>29521</v>
      </c>
      <c r="D189">
        <v>2428.6</v>
      </c>
      <c r="E189">
        <v>29922.9</v>
      </c>
      <c r="F189">
        <v>283333.3</v>
      </c>
      <c r="G189">
        <v>172240.1</v>
      </c>
      <c r="H189">
        <v>45.1</v>
      </c>
      <c r="I189">
        <v>30.1</v>
      </c>
      <c r="J189">
        <v>6</v>
      </c>
      <c r="K189" s="2">
        <f>IF(B189="Without Symptom",J189/700,J189/328)</f>
        <v>8.5714285714285719E-3</v>
      </c>
      <c r="L189" s="3">
        <f t="shared" ref="L189:L252" si="828">(D188-D189)/SQRT(E188*E188/1028 +E189*E189/1028)</f>
        <v>-0.2411620221998439</v>
      </c>
      <c r="M189" s="1">
        <f t="shared" ref="M189" si="829">_xlfn.T.DIST(L189,1027,FALSE)</f>
        <v>0.38740329911810156</v>
      </c>
      <c r="N189" s="3">
        <f t="shared" ref="N189:N252" si="830">(F188-F189)/SQRT(G188*G188/J188 +G189*G189/J189)</f>
        <v>-0.44329067697039343</v>
      </c>
      <c r="O189" s="1">
        <f t="shared" ref="O189" si="831">_xlfn.T.DIST(N189,J188+J189-1,FALSE)</f>
        <v>0.34669568790714939</v>
      </c>
      <c r="P189" s="3">
        <f t="shared" ref="P189:P252" si="832">(H188-H189)/SQRT(I188*I188/J188 +I189*I189/J189)</f>
        <v>-0.30528449007002711</v>
      </c>
      <c r="Q189" s="1">
        <f t="shared" ref="Q189" si="833">_xlfn.T.DIST(P189,J188+J189-1,FALSE)</f>
        <v>0.36706004998876329</v>
      </c>
      <c r="R189" s="1">
        <f t="shared" ref="R189:R252" si="834">(J188+J189)/1028</f>
        <v>8.7548638132295721E-3</v>
      </c>
      <c r="S189" s="3">
        <f t="shared" ref="S189" si="835">(K188-K189)/SQRT(R189* (1-R189) *(1/J188+1/J189))</f>
        <v>8.7277402640467822E-3</v>
      </c>
      <c r="T189" s="2">
        <f t="shared" ref="T189" si="836">NORMSDIST(S189)</f>
        <v>0.50348182039992206</v>
      </c>
    </row>
    <row r="190" spans="1:20" x14ac:dyDescent="0.25">
      <c r="A190" t="s">
        <v>107</v>
      </c>
      <c r="B190" t="s">
        <v>12</v>
      </c>
      <c r="C190">
        <v>374</v>
      </c>
      <c r="D190">
        <v>11280.5</v>
      </c>
      <c r="E190">
        <v>115314.5</v>
      </c>
      <c r="F190">
        <v>370000</v>
      </c>
      <c r="G190">
        <v>579367.5</v>
      </c>
      <c r="H190">
        <v>33.6</v>
      </c>
      <c r="I190">
        <v>33.5</v>
      </c>
      <c r="J190">
        <v>10</v>
      </c>
      <c r="K190" s="2">
        <f>IF(B190="Without Symptom",J190/700,J190/328)</f>
        <v>3.048780487804878E-2</v>
      </c>
    </row>
    <row r="191" spans="1:20" x14ac:dyDescent="0.25">
      <c r="A191" t="s">
        <v>107</v>
      </c>
      <c r="B191" t="s">
        <v>11</v>
      </c>
      <c r="C191">
        <v>374</v>
      </c>
      <c r="D191">
        <v>30285.7</v>
      </c>
      <c r="E191">
        <v>557171.9</v>
      </c>
      <c r="F191">
        <v>1115789.5</v>
      </c>
      <c r="G191">
        <v>3282827.9</v>
      </c>
      <c r="H191">
        <v>45.5</v>
      </c>
      <c r="I191">
        <v>33.6</v>
      </c>
      <c r="J191">
        <v>19</v>
      </c>
      <c r="K191" s="2">
        <f>IF(B191="Without Symptom",J191/700,J191/328)</f>
        <v>2.7142857142857142E-2</v>
      </c>
      <c r="L191" s="3">
        <f t="shared" ref="L191:L254" si="837">(D190-D191)/SQRT(E190*E190/1028 +E191*E191/1028)</f>
        <v>-1.0709573818211771</v>
      </c>
      <c r="M191" s="1">
        <f t="shared" ref="M191" si="838">_xlfn.T.DIST(L191,1027,FALSE)</f>
        <v>0.22472116433277578</v>
      </c>
      <c r="N191" s="3">
        <f t="shared" ref="N191:N254" si="839">(F190-F191)/SQRT(G190*G190/J190 +G191*G191/J191)</f>
        <v>-0.96218885964427592</v>
      </c>
      <c r="O191" s="1">
        <f t="shared" ref="O191" si="840">_xlfn.T.DIST(N191,J190+J191-1,FALSE)</f>
        <v>0.24670906440818871</v>
      </c>
      <c r="P191" s="3">
        <f t="shared" ref="P191:P254" si="841">(H190-H191)/SQRT(I190*I190/J190 +I191*I191/J191)</f>
        <v>-0.90830711173180823</v>
      </c>
      <c r="Q191" s="1">
        <f t="shared" ref="Q191" si="842">_xlfn.T.DIST(P191,J190+J191-1,FALSE)</f>
        <v>0.25951643579996936</v>
      </c>
      <c r="R191" s="1">
        <f t="shared" ref="R191:R254" si="843">(J190+J191)/1028</f>
        <v>2.821011673151751E-2</v>
      </c>
      <c r="S191" s="3">
        <f t="shared" ref="S191" si="844">(K190-K191)/SQRT(R191* (1-R191) *(1/J190+1/J191))</f>
        <v>5.1710472894183623E-2</v>
      </c>
      <c r="T191" s="2">
        <f t="shared" ref="T191" si="845">NORMSDIST(S191)</f>
        <v>0.5206203038784516</v>
      </c>
    </row>
    <row r="192" spans="1:20" x14ac:dyDescent="0.25">
      <c r="A192" t="s">
        <v>108</v>
      </c>
      <c r="B192" t="s">
        <v>12</v>
      </c>
      <c r="C192">
        <v>71655</v>
      </c>
      <c r="D192">
        <v>609.79999999999995</v>
      </c>
      <c r="E192">
        <v>7796.7</v>
      </c>
      <c r="F192">
        <v>100000</v>
      </c>
      <c r="G192">
        <v>0</v>
      </c>
      <c r="H192">
        <v>0</v>
      </c>
      <c r="I192">
        <v>0</v>
      </c>
      <c r="J192">
        <v>2</v>
      </c>
      <c r="K192" s="2">
        <f>IF(B192="Without Symptom",J192/700,J192/328)</f>
        <v>6.0975609756097563E-3</v>
      </c>
    </row>
    <row r="193" spans="1:20" x14ac:dyDescent="0.25">
      <c r="A193" t="s">
        <v>108</v>
      </c>
      <c r="B193" t="s">
        <v>11</v>
      </c>
      <c r="C193">
        <v>71655</v>
      </c>
      <c r="D193">
        <v>25428.6</v>
      </c>
      <c r="E193">
        <v>343813.9</v>
      </c>
      <c r="F193">
        <v>741666.7</v>
      </c>
      <c r="G193">
        <v>1743040</v>
      </c>
      <c r="H193">
        <v>44.4</v>
      </c>
      <c r="I193">
        <v>35.4</v>
      </c>
      <c r="J193">
        <v>24</v>
      </c>
      <c r="K193" s="2">
        <f>IF(B193="Without Symptom",J193/700,J193/328)</f>
        <v>3.4285714285714287E-2</v>
      </c>
      <c r="L193" s="3">
        <f t="shared" ref="L193:L256" si="846">(D192-D193)/SQRT(E192*E192/1028 +E193*E193/1028)</f>
        <v>-2.3138876416590759</v>
      </c>
      <c r="M193" s="1">
        <f t="shared" ref="M193" si="847">_xlfn.T.DIST(L193,1027,FALSE)</f>
        <v>2.7546882932108083E-2</v>
      </c>
      <c r="N193" s="3">
        <f t="shared" ref="N193:N256" si="848">(F192-F193)/SQRT(G192*G192/J192 +G193*G193/J193)</f>
        <v>-1.80346521013348</v>
      </c>
      <c r="O193" s="1">
        <f t="shared" ref="O193" si="849">_xlfn.T.DIST(N193,J192+J193-1,FALSE)</f>
        <v>8.0547403997886888E-2</v>
      </c>
      <c r="P193" s="3">
        <f t="shared" ref="P193:P256" si="850">(H192-H193)/SQRT(I192*I192/J192 +I193*I193/J193)</f>
        <v>-6.1444827446086503</v>
      </c>
      <c r="Q193" s="1">
        <f t="shared" ref="Q193" si="851">_xlfn.T.DIST(P193,J192+J193-1,FALSE)</f>
        <v>2.5141425588662498E-6</v>
      </c>
      <c r="R193" s="1">
        <f t="shared" ref="R193:R256" si="852">(J192+J193)/1028</f>
        <v>2.5291828793774319E-2</v>
      </c>
      <c r="S193" s="3">
        <f t="shared" ref="S193" si="853">(K192-K193)/SQRT(R193* (1-R193) *(1/J192+1/J193))</f>
        <v>-0.24393445616131634</v>
      </c>
      <c r="T193" s="2">
        <f t="shared" ref="T193" si="854">NORMSDIST(S193)</f>
        <v>0.40364079146194209</v>
      </c>
    </row>
    <row r="194" spans="1:20" x14ac:dyDescent="0.25">
      <c r="A194" t="s">
        <v>109</v>
      </c>
      <c r="B194" t="s">
        <v>12</v>
      </c>
      <c r="C194">
        <v>55080</v>
      </c>
      <c r="D194">
        <v>18597.599999999999</v>
      </c>
      <c r="E194">
        <v>66280.7</v>
      </c>
      <c r="F194">
        <v>196774.2</v>
      </c>
      <c r="G194">
        <v>107962.6</v>
      </c>
      <c r="H194">
        <v>30.9</v>
      </c>
      <c r="I194">
        <v>32.299999999999997</v>
      </c>
      <c r="J194">
        <v>31</v>
      </c>
      <c r="K194" s="2">
        <f>IF(B194="Without Symptom",J194/700,J194/328)</f>
        <v>9.451219512195122E-2</v>
      </c>
    </row>
    <row r="195" spans="1:20" x14ac:dyDescent="0.25">
      <c r="A195" t="s">
        <v>109</v>
      </c>
      <c r="B195" t="s">
        <v>11</v>
      </c>
      <c r="C195">
        <v>55080</v>
      </c>
      <c r="D195">
        <v>23285.7</v>
      </c>
      <c r="E195">
        <v>81038</v>
      </c>
      <c r="F195">
        <v>239705.9</v>
      </c>
      <c r="G195">
        <v>125946.8</v>
      </c>
      <c r="H195">
        <v>41.9</v>
      </c>
      <c r="I195">
        <v>30.2</v>
      </c>
      <c r="J195">
        <v>68</v>
      </c>
      <c r="K195" s="2">
        <f>IF(B195="Without Symptom",J195/700,J195/328)</f>
        <v>9.7142857142857142E-2</v>
      </c>
      <c r="L195" s="3">
        <f t="shared" ref="L195:L258" si="855">(D194-D195)/SQRT(E194*E194/1028 +E195*E195/1028)</f>
        <v>-1.4357619132565702</v>
      </c>
      <c r="M195" s="1">
        <f t="shared" ref="M195" si="856">_xlfn.T.DIST(L195,1027,FALSE)</f>
        <v>0.14229432493034044</v>
      </c>
      <c r="N195" s="3">
        <f t="shared" ref="N195:N258" si="857">(F194-F195)/SQRT(G194*G194/J194 +G195*G195/J195)</f>
        <v>-1.7392933434492537</v>
      </c>
      <c r="O195" s="1">
        <f t="shared" ref="O195" si="858">_xlfn.T.DIST(N195,J194+J195-1,FALSE)</f>
        <v>8.8355652069462637E-2</v>
      </c>
      <c r="P195" s="3">
        <f t="shared" ref="P195:P258" si="859">(H194-H195)/SQRT(I194*I194/J194 +I195*I195/J195)</f>
        <v>-1.6033747142630941</v>
      </c>
      <c r="Q195" s="1">
        <f t="shared" ref="Q195" si="860">_xlfn.T.DIST(P195,J194+J195-1,FALSE)</f>
        <v>0.11044127512293181</v>
      </c>
      <c r="R195" s="1">
        <f t="shared" ref="R195:R258" si="861">(J194+J195)/1028</f>
        <v>9.6303501945525297E-2</v>
      </c>
      <c r="S195" s="3">
        <f t="shared" ref="S195" si="862">(K194-K195)/SQRT(R195* (1-R195) *(1/J194+1/J195))</f>
        <v>-4.1148160128775972E-2</v>
      </c>
      <c r="T195" s="2">
        <f t="shared" ref="T195" si="863">NORMSDIST(S195)</f>
        <v>0.48358889043055764</v>
      </c>
    </row>
    <row r="196" spans="1:20" x14ac:dyDescent="0.25">
      <c r="A196" t="s">
        <v>110</v>
      </c>
      <c r="B196" t="s">
        <v>12</v>
      </c>
      <c r="C196">
        <v>1696</v>
      </c>
      <c r="D196">
        <v>236280.5</v>
      </c>
      <c r="E196">
        <v>1323902</v>
      </c>
      <c r="F196">
        <v>2214285.7000000002</v>
      </c>
      <c r="G196">
        <v>3514017.5</v>
      </c>
      <c r="H196">
        <v>49.5</v>
      </c>
      <c r="I196">
        <v>31</v>
      </c>
      <c r="J196">
        <v>35</v>
      </c>
      <c r="K196" s="2">
        <f>IF(B196="Without Symptom",J196/700,J196/328)</f>
        <v>0.10670731707317073</v>
      </c>
    </row>
    <row r="197" spans="1:20" x14ac:dyDescent="0.25">
      <c r="A197" t="s">
        <v>110</v>
      </c>
      <c r="B197" t="s">
        <v>11</v>
      </c>
      <c r="C197">
        <v>1696</v>
      </c>
      <c r="D197">
        <v>321000</v>
      </c>
      <c r="E197">
        <v>4449957.2</v>
      </c>
      <c r="F197">
        <v>4405882.4000000004</v>
      </c>
      <c r="G197">
        <v>16077193.9</v>
      </c>
      <c r="H197">
        <v>44</v>
      </c>
      <c r="I197">
        <v>30.7</v>
      </c>
      <c r="J197">
        <v>51</v>
      </c>
      <c r="K197" s="2">
        <f>IF(B197="Without Symptom",J197/700,J197/328)</f>
        <v>7.2857142857142856E-2</v>
      </c>
      <c r="L197" s="3">
        <f t="shared" ref="L197:L260" si="864">(D196-D197)/SQRT(E196*E196/1028 +E197*E197/1028)</f>
        <v>-0.58506966885215916</v>
      </c>
      <c r="M197" s="1">
        <f t="shared" ref="M197" si="865">_xlfn.T.DIST(L197,1027,FALSE)</f>
        <v>0.33605739061525897</v>
      </c>
      <c r="N197" s="3">
        <f t="shared" ref="N197:N260" si="866">(F196-F197)/SQRT(G196*G196/J196 +G197*G197/J197)</f>
        <v>-0.9412872334954846</v>
      </c>
      <c r="O197" s="1">
        <f t="shared" ref="O197" si="867">_xlfn.T.DIST(N197,J196+J197-1,FALSE)</f>
        <v>0.25467109713471109</v>
      </c>
      <c r="P197" s="3">
        <f t="shared" ref="P197:P260" si="868">(H196-H197)/SQRT(I196*I196/J196 +I197*I197/J197)</f>
        <v>0.81148364751842228</v>
      </c>
      <c r="Q197" s="1">
        <f t="shared" ref="Q197" si="869">_xlfn.T.DIST(P197,J196+J197-1,FALSE)</f>
        <v>0.28544032248597956</v>
      </c>
      <c r="R197" s="1">
        <f t="shared" ref="R197:R260" si="870">(J196+J197)/1028</f>
        <v>8.3657587548638127E-2</v>
      </c>
      <c r="S197" s="3">
        <f t="shared" ref="S197" si="871">(K196-K197)/SQRT(R197* (1-R197) *(1/J196+1/J197))</f>
        <v>0.55699235005017733</v>
      </c>
      <c r="T197" s="2">
        <f t="shared" ref="T197" si="872">NORMSDIST(S197)</f>
        <v>0.71123367204109411</v>
      </c>
    </row>
    <row r="198" spans="1:20" x14ac:dyDescent="0.25">
      <c r="A198" t="s">
        <v>111</v>
      </c>
      <c r="B198" t="s">
        <v>12</v>
      </c>
      <c r="C198">
        <v>41275</v>
      </c>
      <c r="D198">
        <v>4573.2</v>
      </c>
      <c r="E198">
        <v>38438.199999999997</v>
      </c>
      <c r="F198">
        <v>300000</v>
      </c>
      <c r="G198">
        <v>100000</v>
      </c>
      <c r="H198">
        <v>54.8</v>
      </c>
      <c r="I198">
        <v>27.8</v>
      </c>
      <c r="J198">
        <v>5</v>
      </c>
      <c r="K198" s="2">
        <f>IF(B198="Without Symptom",J198/700,J198/328)</f>
        <v>1.524390243902439E-2</v>
      </c>
    </row>
    <row r="199" spans="1:20" x14ac:dyDescent="0.25">
      <c r="A199" t="s">
        <v>111</v>
      </c>
      <c r="B199" t="s">
        <v>11</v>
      </c>
      <c r="C199">
        <v>41275</v>
      </c>
      <c r="D199">
        <v>7285.7</v>
      </c>
      <c r="E199">
        <v>61139</v>
      </c>
      <c r="F199">
        <v>300000</v>
      </c>
      <c r="G199">
        <v>264575.09999999998</v>
      </c>
      <c r="H199">
        <v>39</v>
      </c>
      <c r="I199">
        <v>32.200000000000003</v>
      </c>
      <c r="J199">
        <v>17</v>
      </c>
      <c r="K199" s="2">
        <f>IF(B199="Without Symptom",J199/700,J199/328)</f>
        <v>2.4285714285714285E-2</v>
      </c>
      <c r="L199" s="3">
        <f t="shared" ref="L199:L262" si="873">(D198-D199)/SQRT(E198*E198/1028 +E199*E199/1028)</f>
        <v>-1.2042578129699075</v>
      </c>
      <c r="M199" s="1">
        <f t="shared" ref="M199" si="874">_xlfn.T.DIST(L199,1027,FALSE)</f>
        <v>0.19311016195501937</v>
      </c>
      <c r="N199" s="3">
        <f t="shared" ref="N199:N262" si="875">(F198-F199)/SQRT(G198*G198/J198 +G199*G199/J199)</f>
        <v>0</v>
      </c>
      <c r="O199" s="1">
        <f t="shared" ref="O199" si="876">_xlfn.T.DIST(N199,J198+J199-1,FALSE)</f>
        <v>0.39422289428267904</v>
      </c>
      <c r="P199" s="3">
        <f t="shared" ref="P199:P262" si="877">(H198-H199)/SQRT(I198*I198/J198 +I199*I199/J199)</f>
        <v>1.0761539935219027</v>
      </c>
      <c r="Q199" s="1">
        <f t="shared" ref="Q199" si="878">_xlfn.T.DIST(P199,J198+J199-1,FALSE)</f>
        <v>0.21842119895259177</v>
      </c>
      <c r="R199" s="1">
        <f t="shared" ref="R199:R262" si="879">(J198+J199)/1028</f>
        <v>2.1400778210116732E-2</v>
      </c>
      <c r="S199" s="3">
        <f t="shared" ref="S199" si="880">(K198-K199)/SQRT(R199* (1-R199) *(1/J198+1/J199))</f>
        <v>-0.12281074666130247</v>
      </c>
      <c r="T199" s="2">
        <f t="shared" ref="T199" si="881">NORMSDIST(S199)</f>
        <v>0.45112848203997868</v>
      </c>
    </row>
    <row r="200" spans="1:20" x14ac:dyDescent="0.25">
      <c r="A200" t="s">
        <v>112</v>
      </c>
      <c r="B200" t="s">
        <v>12</v>
      </c>
      <c r="C200">
        <v>2755</v>
      </c>
      <c r="D200">
        <v>418597.6</v>
      </c>
      <c r="E200">
        <v>1246593.6000000001</v>
      </c>
      <c r="F200">
        <v>750273.2</v>
      </c>
      <c r="G200">
        <v>1594319.4</v>
      </c>
      <c r="H200">
        <v>46</v>
      </c>
      <c r="I200">
        <v>29.6</v>
      </c>
      <c r="J200">
        <v>183</v>
      </c>
      <c r="K200" s="2">
        <f>IF(B200="Without Symptom",J200/700,J200/328)</f>
        <v>0.55792682926829273</v>
      </c>
    </row>
    <row r="201" spans="1:20" x14ac:dyDescent="0.25">
      <c r="A201" t="s">
        <v>112</v>
      </c>
      <c r="B201" t="s">
        <v>11</v>
      </c>
      <c r="C201">
        <v>2755</v>
      </c>
      <c r="D201">
        <v>391257.1</v>
      </c>
      <c r="E201">
        <v>1104157</v>
      </c>
      <c r="F201">
        <v>679603</v>
      </c>
      <c r="G201">
        <v>1386881.1</v>
      </c>
      <c r="H201">
        <v>40.5</v>
      </c>
      <c r="I201">
        <v>30.8</v>
      </c>
      <c r="J201">
        <v>403</v>
      </c>
      <c r="K201" s="2">
        <f>IF(B201="Without Symptom",J201/700,J201/328)</f>
        <v>0.57571428571428573</v>
      </c>
      <c r="L201" s="3">
        <f t="shared" ref="L201:L264" si="882">(D200-D201)/SQRT(E200*E200/1028 +E201*E201/1028)</f>
        <v>0.52639975764448776</v>
      </c>
      <c r="M201" s="1">
        <f t="shared" ref="M201" si="883">_xlfn.T.DIST(L201,1027,FALSE)</f>
        <v>0.34720270229518013</v>
      </c>
      <c r="N201" s="3">
        <f t="shared" ref="N201:N264" si="884">(F200-F201)/SQRT(G200*G200/J200 +G201*G201/J201)</f>
        <v>0.51730763924388412</v>
      </c>
      <c r="O201" s="1">
        <f t="shared" ref="O201" si="885">_xlfn.T.DIST(N201,J200+J201-1,FALSE)</f>
        <v>0.34876129570408843</v>
      </c>
      <c r="P201" s="3">
        <f t="shared" ref="P201:P264" si="886">(H200-H201)/SQRT(I200*I200/J200 +I201*I201/J201)</f>
        <v>2.0580775573696521</v>
      </c>
      <c r="Q201" s="1">
        <f t="shared" ref="Q201" si="887">_xlfn.T.DIST(P201,J200+J201-1,FALSE)</f>
        <v>4.8162026123126346E-2</v>
      </c>
      <c r="R201" s="1">
        <f t="shared" ref="R201:R264" si="888">(J200+J201)/1028</f>
        <v>0.57003891050583655</v>
      </c>
      <c r="S201" s="3">
        <f t="shared" ref="S201" si="889">(K200-K201)/SQRT(R201* (1-R201) *(1/J200+1/J201))</f>
        <v>-0.40306610777289975</v>
      </c>
      <c r="T201" s="2">
        <f t="shared" ref="T201" si="890">NORMSDIST(S201)</f>
        <v>0.34344979635731332</v>
      </c>
    </row>
    <row r="202" spans="1:20" x14ac:dyDescent="0.25">
      <c r="A202" t="s">
        <v>113</v>
      </c>
      <c r="B202" t="s">
        <v>12</v>
      </c>
      <c r="C202">
        <v>118747</v>
      </c>
      <c r="D202">
        <v>437500</v>
      </c>
      <c r="E202">
        <v>3003743.2</v>
      </c>
      <c r="F202">
        <v>2207692.2999999998</v>
      </c>
      <c r="G202">
        <v>6490770.0999999996</v>
      </c>
      <c r="H202">
        <v>36</v>
      </c>
      <c r="I202">
        <v>33.700000000000003</v>
      </c>
      <c r="J202">
        <v>65</v>
      </c>
      <c r="K202" s="2">
        <f>IF(B202="Without Symptom",J202/700,J202/328)</f>
        <v>0.19817073170731708</v>
      </c>
    </row>
    <row r="203" spans="1:20" x14ac:dyDescent="0.25">
      <c r="A203" t="s">
        <v>113</v>
      </c>
      <c r="B203" t="s">
        <v>11</v>
      </c>
      <c r="C203">
        <v>118747</v>
      </c>
      <c r="D203">
        <v>484428.6</v>
      </c>
      <c r="E203">
        <v>3143833.9</v>
      </c>
      <c r="F203">
        <v>2201948.1</v>
      </c>
      <c r="G203">
        <v>6430264.0999999996</v>
      </c>
      <c r="H203">
        <v>47.4</v>
      </c>
      <c r="I203">
        <v>32.5</v>
      </c>
      <c r="J203">
        <v>154</v>
      </c>
      <c r="K203" s="2">
        <f>IF(B203="Without Symptom",J203/700,J203/328)</f>
        <v>0.22</v>
      </c>
      <c r="L203" s="3">
        <f t="shared" ref="L203:L266" si="891">(D202-D203)/SQRT(E202*E202/1028 +E203*E203/1028)</f>
        <v>-0.34604488644577192</v>
      </c>
      <c r="M203" s="1">
        <f t="shared" ref="M203" si="892">_xlfn.T.DIST(L203,1027,FALSE)</f>
        <v>0.37564516244759039</v>
      </c>
      <c r="N203" s="3">
        <f t="shared" ref="N203:N266" si="893">(F202-F203)/SQRT(G202*G202/J202 +G203*G203/J203)</f>
        <v>5.9996732778152002E-3</v>
      </c>
      <c r="O203" s="1">
        <f t="shared" ref="O203" si="894">_xlfn.T.DIST(N203,J202+J203-1,FALSE)</f>
        <v>0.3984778368353768</v>
      </c>
      <c r="P203" s="3">
        <f t="shared" ref="P203:P266" si="895">(H202-H203)/SQRT(I202*I202/J202 +I203*I203/J203)</f>
        <v>-2.3111364402123997</v>
      </c>
      <c r="Q203" s="1">
        <f t="shared" ref="Q203" si="896">_xlfn.T.DIST(P203,J202+J203-1,FALSE)</f>
        <v>2.8136963624826112E-2</v>
      </c>
      <c r="R203" s="1">
        <f t="shared" ref="R203:R266" si="897">(J202+J203)/1028</f>
        <v>0.21303501945525291</v>
      </c>
      <c r="S203" s="3">
        <f t="shared" ref="S203" si="898">(K202-K203)/SQRT(R203* (1-R203) *(1/J202+1/J203))</f>
        <v>-0.36043831964262374</v>
      </c>
      <c r="T203" s="2">
        <f t="shared" ref="T203" si="899">NORMSDIST(S203)</f>
        <v>0.35925968735435909</v>
      </c>
    </row>
    <row r="204" spans="1:20" x14ac:dyDescent="0.25">
      <c r="A204" t="s">
        <v>114</v>
      </c>
      <c r="B204" t="s">
        <v>12</v>
      </c>
      <c r="C204">
        <v>32008</v>
      </c>
      <c r="D204">
        <v>242073.2</v>
      </c>
      <c r="E204">
        <v>702593.3</v>
      </c>
      <c r="F204">
        <v>863043.5</v>
      </c>
      <c r="G204">
        <v>1109966.6000000001</v>
      </c>
      <c r="H204">
        <v>45.7</v>
      </c>
      <c r="I204">
        <v>32.5</v>
      </c>
      <c r="J204">
        <v>92</v>
      </c>
      <c r="K204" s="2">
        <f>IF(B204="Without Symptom",J204/700,J204/328)</f>
        <v>0.28048780487804881</v>
      </c>
    </row>
    <row r="205" spans="1:20" x14ac:dyDescent="0.25">
      <c r="A205" t="s">
        <v>114</v>
      </c>
      <c r="B205" t="s">
        <v>11</v>
      </c>
      <c r="C205">
        <v>32008</v>
      </c>
      <c r="D205">
        <v>306128.59999999998</v>
      </c>
      <c r="E205">
        <v>1089646.8</v>
      </c>
      <c r="F205">
        <v>1139840.3999999999</v>
      </c>
      <c r="G205">
        <v>1866232</v>
      </c>
      <c r="H205">
        <v>48.2</v>
      </c>
      <c r="I205">
        <v>32.799999999999997</v>
      </c>
      <c r="J205">
        <v>188</v>
      </c>
      <c r="K205" s="2">
        <f>IF(B205="Without Symptom",J205/700,J205/328)</f>
        <v>0.26857142857142857</v>
      </c>
      <c r="L205" s="3">
        <f t="shared" ref="L205:L268" si="900">(D204-D205)/SQRT(E204*E204/1028 +E205*E205/1028)</f>
        <v>-1.5840637194220912</v>
      </c>
      <c r="M205" s="1">
        <f t="shared" ref="M205" si="901">_xlfn.T.DIST(L205,1027,FALSE)</f>
        <v>0.11377859931642717</v>
      </c>
      <c r="N205" s="3">
        <f t="shared" ref="N205:N268" si="902">(F204-F205)/SQRT(G204*G204/J204 +G205*G205/J205)</f>
        <v>-1.549346660883278</v>
      </c>
      <c r="O205" s="1">
        <f t="shared" ref="O205" si="903">_xlfn.T.DIST(N205,J204+J205-1,FALSE)</f>
        <v>0.12012508012257915</v>
      </c>
      <c r="P205" s="3">
        <f t="shared" ref="P205:P268" si="904">(H204-H205)/SQRT(I204*I204/J204 +I205*I205/J205)</f>
        <v>-0.60274165433536431</v>
      </c>
      <c r="Q205" s="1">
        <f t="shared" ref="Q205" si="905">_xlfn.T.DIST(P205,J204+J205-1,FALSE)</f>
        <v>0.33220075030690183</v>
      </c>
      <c r="R205" s="1">
        <f t="shared" ref="R205:R268" si="906">(J204+J205)/1028</f>
        <v>0.2723735408560311</v>
      </c>
      <c r="S205" s="3">
        <f t="shared" ref="S205" si="907">(K204-K205)/SQRT(R205* (1-R205) *(1/J204+1/J205))</f>
        <v>0.21037848922120694</v>
      </c>
      <c r="T205" s="2">
        <f t="shared" ref="T205" si="908">NORMSDIST(S205)</f>
        <v>0.58331385995350216</v>
      </c>
    </row>
    <row r="206" spans="1:20" x14ac:dyDescent="0.25">
      <c r="A206" t="s">
        <v>115</v>
      </c>
      <c r="B206" t="s">
        <v>12</v>
      </c>
      <c r="C206">
        <v>574697</v>
      </c>
      <c r="D206">
        <v>14483170.699999999</v>
      </c>
      <c r="E206">
        <v>19775721.100000001</v>
      </c>
      <c r="F206">
        <v>18131603.100000001</v>
      </c>
      <c r="G206">
        <v>20580751.699999999</v>
      </c>
      <c r="H206">
        <v>49.7</v>
      </c>
      <c r="I206">
        <v>30.1</v>
      </c>
      <c r="J206">
        <v>262</v>
      </c>
      <c r="K206" s="2">
        <f>IF(B206="Without Symptom",J206/700,J206/328)</f>
        <v>0.79878048780487809</v>
      </c>
    </row>
    <row r="207" spans="1:20" x14ac:dyDescent="0.25">
      <c r="A207" t="s">
        <v>115</v>
      </c>
      <c r="B207" t="s">
        <v>11</v>
      </c>
      <c r="C207">
        <v>574697</v>
      </c>
      <c r="D207">
        <v>14511757.1</v>
      </c>
      <c r="E207">
        <v>21590446.300000001</v>
      </c>
      <c r="F207">
        <v>18846437.800000001</v>
      </c>
      <c r="G207">
        <v>22886674.5</v>
      </c>
      <c r="H207">
        <v>50.1</v>
      </c>
      <c r="I207">
        <v>28.8</v>
      </c>
      <c r="J207">
        <v>539</v>
      </c>
      <c r="K207" s="2">
        <f>IF(B207="Without Symptom",J207/700,J207/328)</f>
        <v>0.77</v>
      </c>
      <c r="L207" s="3">
        <f t="shared" ref="L207:L270" si="909">(D206-D207)/SQRT(E206*E206/1028 +E207*E207/1028)</f>
        <v>-3.1304604795642045E-2</v>
      </c>
      <c r="M207" s="1">
        <f t="shared" ref="M207" si="910">_xlfn.T.DIST(L207,1027,FALSE)</f>
        <v>0.39864960669005611</v>
      </c>
      <c r="N207" s="3">
        <f t="shared" ref="N207:N270" si="911">(F206-F207)/SQRT(G206*G206/J206 +G207*G207/J207)</f>
        <v>-0.44430804140006419</v>
      </c>
      <c r="O207" s="1">
        <f t="shared" ref="O207" si="912">_xlfn.T.DIST(N207,J206+J207-1,FALSE)</f>
        <v>0.36129262969074633</v>
      </c>
      <c r="P207" s="3">
        <f t="shared" ref="P207:P270" si="913">(H206-H207)/SQRT(I206*I206/J206 +I207*I207/J207)</f>
        <v>-0.17894086196202133</v>
      </c>
      <c r="Q207" s="1">
        <f t="shared" ref="Q207" si="914">_xlfn.T.DIST(P207,J206+J207-1,FALSE)</f>
        <v>0.39247570539055832</v>
      </c>
      <c r="R207" s="1">
        <f t="shared" ref="R207:R270" si="915">(J206+J207)/1028</f>
        <v>0.77918287937743191</v>
      </c>
      <c r="S207" s="3">
        <f t="shared" ref="S207" si="916">(K206-K207)/SQRT(R207* (1-R207) *(1/J206+1/J207))</f>
        <v>0.92127831486313239</v>
      </c>
      <c r="T207" s="2">
        <f t="shared" ref="T207" si="917">NORMSDIST(S207)</f>
        <v>0.82154743013021447</v>
      </c>
    </row>
    <row r="208" spans="1:20" x14ac:dyDescent="0.25">
      <c r="A208" t="s">
        <v>116</v>
      </c>
      <c r="B208" t="s">
        <v>12</v>
      </c>
      <c r="C208">
        <v>830</v>
      </c>
      <c r="D208">
        <v>3488567.1</v>
      </c>
      <c r="E208">
        <v>8816844</v>
      </c>
      <c r="F208">
        <v>5131165.9000000004</v>
      </c>
      <c r="G208">
        <v>10297461</v>
      </c>
      <c r="H208">
        <v>47.8</v>
      </c>
      <c r="I208">
        <v>33.4</v>
      </c>
      <c r="J208">
        <v>223</v>
      </c>
      <c r="K208" s="2">
        <f>IF(B208="Without Symptom",J208/700,J208/328)</f>
        <v>0.67987804878048785</v>
      </c>
    </row>
    <row r="209" spans="1:20" x14ac:dyDescent="0.25">
      <c r="A209" t="s">
        <v>116</v>
      </c>
      <c r="B209" t="s">
        <v>11</v>
      </c>
      <c r="C209">
        <v>830</v>
      </c>
      <c r="D209">
        <v>2475800</v>
      </c>
      <c r="E209">
        <v>7801674.9000000004</v>
      </c>
      <c r="F209">
        <v>3743110.2</v>
      </c>
      <c r="G209">
        <v>9345358</v>
      </c>
      <c r="H209">
        <v>45.2</v>
      </c>
      <c r="I209">
        <v>29.9</v>
      </c>
      <c r="J209">
        <v>463</v>
      </c>
      <c r="K209" s="2">
        <f>IF(B209="Without Symptom",J209/700,J209/328)</f>
        <v>0.66142857142857148</v>
      </c>
      <c r="L209" s="3">
        <f t="shared" ref="L209:L272" si="918">(D208-D209)/SQRT(E208*E208/1028 +E209*E209/1028)</f>
        <v>2.7581636557408844</v>
      </c>
      <c r="M209" s="1">
        <f t="shared" ref="M209" si="919">_xlfn.T.DIST(L209,1027,FALSE)</f>
        <v>8.9815159729882688E-3</v>
      </c>
      <c r="N209" s="3">
        <f t="shared" ref="N209:N272" si="920">(F208-F209)/SQRT(G208*G208/J208 +G209*G209/J209)</f>
        <v>1.7032506455019549</v>
      </c>
      <c r="O209" s="1">
        <f t="shared" ref="O209" si="921">_xlfn.T.DIST(N209,J208+J209-1,FALSE)</f>
        <v>9.3585013387121233E-2</v>
      </c>
      <c r="P209" s="3">
        <f t="shared" ref="P209:P272" si="922">(H208-H209)/SQRT(I208*I208/J208 +I209*I209/J209)</f>
        <v>0.98741482991612095</v>
      </c>
      <c r="Q209" s="1">
        <f t="shared" ref="Q209" si="923">_xlfn.T.DIST(P209,J208+J209-1,FALSE)</f>
        <v>0.24483712687067047</v>
      </c>
      <c r="R209" s="1">
        <f t="shared" ref="R209:R272" si="924">(J208+J209)/1028</f>
        <v>0.66731517509727623</v>
      </c>
      <c r="S209" s="3">
        <f t="shared" ref="S209" si="925">(K208-K209)/SQRT(R209* (1-R209) *(1/J208+1/J209))</f>
        <v>0.48037781304675609</v>
      </c>
      <c r="T209" s="2">
        <f t="shared" ref="T209" si="926">NORMSDIST(S209)</f>
        <v>0.68452061612921278</v>
      </c>
    </row>
    <row r="210" spans="1:20" x14ac:dyDescent="0.25">
      <c r="A210" t="s">
        <v>117</v>
      </c>
      <c r="B210" t="s">
        <v>12</v>
      </c>
      <c r="C210">
        <v>249529</v>
      </c>
      <c r="D210">
        <v>10670.7</v>
      </c>
      <c r="E210">
        <v>68461.7</v>
      </c>
      <c r="F210">
        <v>250000</v>
      </c>
      <c r="G210">
        <v>231217.5</v>
      </c>
      <c r="H210">
        <v>35.9</v>
      </c>
      <c r="I210">
        <v>30.4</v>
      </c>
      <c r="J210">
        <v>14</v>
      </c>
      <c r="K210" s="2">
        <f>IF(B210="Without Symptom",J210/700,J210/328)</f>
        <v>4.2682926829268296E-2</v>
      </c>
    </row>
    <row r="211" spans="1:20" x14ac:dyDescent="0.25">
      <c r="A211" t="s">
        <v>117</v>
      </c>
      <c r="B211" t="s">
        <v>11</v>
      </c>
      <c r="C211">
        <v>249529</v>
      </c>
      <c r="D211">
        <v>8714.2999999999993</v>
      </c>
      <c r="E211">
        <v>65477.7</v>
      </c>
      <c r="F211">
        <v>265217.40000000002</v>
      </c>
      <c r="G211">
        <v>255144.7</v>
      </c>
      <c r="H211">
        <v>40</v>
      </c>
      <c r="I211">
        <v>32.9</v>
      </c>
      <c r="J211">
        <v>23</v>
      </c>
      <c r="K211" s="2">
        <f>IF(B211="Without Symptom",J211/700,J211/328)</f>
        <v>3.2857142857142856E-2</v>
      </c>
      <c r="L211" s="3">
        <f t="shared" ref="L211:L274" si="927">(D210-D211)/SQRT(E210*E210/1028 +E211*E211/1028)</f>
        <v>0.66214500564902279</v>
      </c>
      <c r="M211" s="1">
        <f t="shared" ref="M211" si="928">_xlfn.T.DIST(L211,1027,FALSE)</f>
        <v>0.32027778095701082</v>
      </c>
      <c r="N211" s="3">
        <f t="shared" ref="N211:N274" si="929">(F210-F211)/SQRT(G210*G210/J210 +G211*G211/J211)</f>
        <v>-0.18662086201874906</v>
      </c>
      <c r="O211" s="1">
        <f t="shared" ref="O211" si="930">_xlfn.T.DIST(N211,J210+J211-1,FALSE)</f>
        <v>0.38915762180085289</v>
      </c>
      <c r="P211" s="3">
        <f t="shared" ref="P211:P274" si="931">(H210-H211)/SQRT(I210*I210/J210 +I211*I211/J211)</f>
        <v>-0.38557148865326885</v>
      </c>
      <c r="Q211" s="1">
        <f t="shared" ref="Q211" si="932">_xlfn.T.DIST(P211,J210+J211-1,FALSE)</f>
        <v>0.36709953456541511</v>
      </c>
      <c r="R211" s="1">
        <f t="shared" ref="R211:R274" si="933">(J210+J211)/1028</f>
        <v>3.5992217898832682E-2</v>
      </c>
      <c r="S211" s="3">
        <f t="shared" ref="S211" si="934">(K210-K211)/SQRT(R211* (1-R211) *(1/J210+1/J211))</f>
        <v>0.15561437427713171</v>
      </c>
      <c r="T211" s="2">
        <f t="shared" ref="T211" si="935">NORMSDIST(S211)</f>
        <v>0.56183150302780793</v>
      </c>
    </row>
    <row r="212" spans="1:20" x14ac:dyDescent="0.25">
      <c r="A212" t="s">
        <v>118</v>
      </c>
      <c r="B212" t="s">
        <v>12</v>
      </c>
      <c r="C212">
        <v>44000</v>
      </c>
      <c r="D212">
        <v>3098292.7</v>
      </c>
      <c r="E212">
        <v>5107994.5</v>
      </c>
      <c r="F212">
        <v>3288802.6</v>
      </c>
      <c r="G212">
        <v>5203130.9000000004</v>
      </c>
      <c r="H212">
        <v>49.9</v>
      </c>
      <c r="I212">
        <v>29.8</v>
      </c>
      <c r="J212">
        <v>309</v>
      </c>
      <c r="K212" s="2">
        <f>IF(B212="Without Symptom",J212/700,J212/328)</f>
        <v>0.94207317073170727</v>
      </c>
    </row>
    <row r="213" spans="1:20" x14ac:dyDescent="0.25">
      <c r="A213" t="s">
        <v>118</v>
      </c>
      <c r="B213" t="s">
        <v>11</v>
      </c>
      <c r="C213">
        <v>44000</v>
      </c>
      <c r="D213">
        <v>2559314.2999999998</v>
      </c>
      <c r="E213">
        <v>4253316.0999999996</v>
      </c>
      <c r="F213">
        <v>2764691.4</v>
      </c>
      <c r="G213">
        <v>4356143.0999999996</v>
      </c>
      <c r="H213">
        <v>46.1</v>
      </c>
      <c r="I213">
        <v>29.6</v>
      </c>
      <c r="J213">
        <v>648</v>
      </c>
      <c r="K213" s="2">
        <f>IF(B213="Without Symptom",J213/700,J213/328)</f>
        <v>0.92571428571428571</v>
      </c>
      <c r="L213" s="3">
        <f t="shared" ref="L213:L276" si="936">(D212-D213)/SQRT(E212*E212/1028 +E213*E213/1028)</f>
        <v>2.5998226929616832</v>
      </c>
      <c r="M213" s="1">
        <f t="shared" ref="M213" si="937">_xlfn.T.DIST(L213,1027,FALSE)</f>
        <v>1.3692207201813031E-2</v>
      </c>
      <c r="N213" s="3">
        <f t="shared" ref="N213:N276" si="938">(F212-F213)/SQRT(G212*G212/J212 +G213*G213/J213)</f>
        <v>1.5329252297130596</v>
      </c>
      <c r="O213" s="1">
        <f t="shared" ref="O213" si="939">_xlfn.T.DIST(N213,J212+J213-1,FALSE)</f>
        <v>0.12320375081969927</v>
      </c>
      <c r="P213" s="3">
        <f t="shared" ref="P213:P276" si="940">(H212-H213)/SQRT(I212*I212/J212 +I213*I213/J213)</f>
        <v>1.8484942282829122</v>
      </c>
      <c r="Q213" s="1">
        <f t="shared" ref="Q213" si="941">_xlfn.T.DIST(P213,J212+J213-1,FALSE)</f>
        <v>7.2338161465140521E-2</v>
      </c>
      <c r="R213" s="1">
        <f t="shared" ref="R213:R276" si="942">(J212+J213)/1028</f>
        <v>0.93093385214007784</v>
      </c>
      <c r="S213" s="3">
        <f t="shared" ref="S213" si="943">(K212-K213)/SQRT(R213* (1-R213) *(1/J212+1/J213))</f>
        <v>0.93319508988963884</v>
      </c>
      <c r="T213" s="2">
        <f t="shared" ref="T213" si="944">NORMSDIST(S213)</f>
        <v>0.8246403752787026</v>
      </c>
    </row>
    <row r="214" spans="1:20" x14ac:dyDescent="0.25">
      <c r="A214" t="s">
        <v>119</v>
      </c>
      <c r="B214" t="s">
        <v>12</v>
      </c>
      <c r="C214">
        <v>233191</v>
      </c>
      <c r="D214">
        <v>202408.5</v>
      </c>
      <c r="E214">
        <v>693217.9</v>
      </c>
      <c r="F214">
        <v>650882.4</v>
      </c>
      <c r="G214">
        <v>1122964.7</v>
      </c>
      <c r="H214">
        <v>41.9</v>
      </c>
      <c r="I214">
        <v>31.6</v>
      </c>
      <c r="J214">
        <v>102</v>
      </c>
      <c r="K214" s="2">
        <f>IF(B214="Without Symptom",J214/700,J214/328)</f>
        <v>0.31097560975609756</v>
      </c>
    </row>
    <row r="215" spans="1:20" x14ac:dyDescent="0.25">
      <c r="A215" t="s">
        <v>119</v>
      </c>
      <c r="B215" t="s">
        <v>11</v>
      </c>
      <c r="C215">
        <v>233191</v>
      </c>
      <c r="D215">
        <v>260285.7</v>
      </c>
      <c r="E215">
        <v>1022449</v>
      </c>
      <c r="F215">
        <v>863507.1</v>
      </c>
      <c r="G215">
        <v>1719397.7</v>
      </c>
      <c r="H215">
        <v>45.7</v>
      </c>
      <c r="I215">
        <v>31.3</v>
      </c>
      <c r="J215">
        <v>211</v>
      </c>
      <c r="K215" s="2">
        <f>IF(B215="Without Symptom",J215/700,J215/328)</f>
        <v>0.30142857142857143</v>
      </c>
      <c r="L215" s="3">
        <f t="shared" ref="L215:L278" si="945">(D214-D215)/SQRT(E214*E214/1028 +E215*E215/1028)</f>
        <v>-1.5022198249607424</v>
      </c>
      <c r="M215" s="1">
        <f t="shared" ref="M215" si="946">_xlfn.T.DIST(L215,1027,FALSE)</f>
        <v>0.12907343473838476</v>
      </c>
      <c r="N215" s="3">
        <f t="shared" ref="N215:N278" si="947">(F214-F215)/SQRT(G214*G214/J214 +G215*G215/J215)</f>
        <v>-1.3092527890968078</v>
      </c>
      <c r="O215" s="1">
        <f t="shared" ref="O215" si="948">_xlfn.T.DIST(N215,J214+J215-1,FALSE)</f>
        <v>0.16911015961103465</v>
      </c>
      <c r="P215" s="3">
        <f t="shared" ref="P215:P278" si="949">(H214-H215)/SQRT(I214*I214/J214 +I215*I215/J215)</f>
        <v>-1.0002464730086809</v>
      </c>
      <c r="Q215" s="1">
        <f t="shared" ref="Q215" si="950">_xlfn.T.DIST(P215,J214+J215-1,FALSE)</f>
        <v>0.24152392452912447</v>
      </c>
      <c r="R215" s="1">
        <f t="shared" ref="R215:R278" si="951">(J214+J215)/1028</f>
        <v>0.3044747081712062</v>
      </c>
      <c r="S215" s="3">
        <f t="shared" ref="S215" si="952">(K214-K215)/SQRT(R215* (1-R215) *(1/J214+1/J215))</f>
        <v>0.17203061258644531</v>
      </c>
      <c r="T215" s="2">
        <f t="shared" ref="T215" si="953">NORMSDIST(S215)</f>
        <v>0.56829326880411835</v>
      </c>
    </row>
    <row r="216" spans="1:20" x14ac:dyDescent="0.25">
      <c r="A216" t="s">
        <v>120</v>
      </c>
      <c r="B216" t="s">
        <v>12</v>
      </c>
      <c r="C216">
        <v>187144</v>
      </c>
      <c r="D216">
        <v>48780.5</v>
      </c>
      <c r="E216">
        <v>148586.70000000001</v>
      </c>
      <c r="F216">
        <v>262295.09999999998</v>
      </c>
      <c r="G216">
        <v>251769.7</v>
      </c>
      <c r="H216">
        <v>40</v>
      </c>
      <c r="I216">
        <v>31.5</v>
      </c>
      <c r="J216">
        <v>61</v>
      </c>
      <c r="K216" s="2">
        <f>IF(B216="Without Symptom",J216/700,J216/328)</f>
        <v>0.18597560975609756</v>
      </c>
    </row>
    <row r="217" spans="1:20" x14ac:dyDescent="0.25">
      <c r="A217" t="s">
        <v>120</v>
      </c>
      <c r="B217" t="s">
        <v>11</v>
      </c>
      <c r="C217">
        <v>187144</v>
      </c>
      <c r="D217">
        <v>53714.3</v>
      </c>
      <c r="E217">
        <v>141726.20000000001</v>
      </c>
      <c r="F217">
        <v>262937.09999999998</v>
      </c>
      <c r="G217">
        <v>208508.6</v>
      </c>
      <c r="H217">
        <v>38.299999999999997</v>
      </c>
      <c r="I217">
        <v>31.9</v>
      </c>
      <c r="J217">
        <v>143</v>
      </c>
      <c r="K217" s="2">
        <f>IF(B217="Without Symptom",J217/700,J217/328)</f>
        <v>0.20428571428571429</v>
      </c>
      <c r="L217" s="3">
        <f t="shared" ref="L217:L280" si="954">(D216-D217)/SQRT(E216*E216/1028 +E217*E217/1028)</f>
        <v>-0.77038094331307971</v>
      </c>
      <c r="M217" s="1">
        <f t="shared" ref="M217" si="955">_xlfn.T.DIST(L217,1027,FALSE)</f>
        <v>0.29637536310527296</v>
      </c>
      <c r="N217" s="3">
        <f t="shared" ref="N217:N280" si="956">(F216-F217)/SQRT(G216*G216/J216 +G217*G217/J217)</f>
        <v>-1.7517369001750185E-2</v>
      </c>
      <c r="O217" s="1">
        <f t="shared" ref="O217" si="957">_xlfn.T.DIST(N217,J216+J217-1,FALSE)</f>
        <v>0.39838984616988682</v>
      </c>
      <c r="P217" s="3">
        <f t="shared" ref="P217:P280" si="958">(H216-H217)/SQRT(I216*I216/J216 +I217*I217/J217)</f>
        <v>0.35156287770103001</v>
      </c>
      <c r="Q217" s="1">
        <f t="shared" ref="Q217" si="959">_xlfn.T.DIST(P217,J216+J217-1,FALSE)</f>
        <v>0.37446617120656933</v>
      </c>
      <c r="R217" s="1">
        <f t="shared" ref="R217:R280" si="960">(J216+J217)/1028</f>
        <v>0.19844357976653695</v>
      </c>
      <c r="S217" s="3">
        <f t="shared" ref="S217" si="961">(K216-K217)/SQRT(R217* (1-R217) *(1/J216+1/J217))</f>
        <v>-0.30020858067463718</v>
      </c>
      <c r="T217" s="2">
        <f t="shared" ref="T217" si="962">NORMSDIST(S217)</f>
        <v>0.38200903017261795</v>
      </c>
    </row>
    <row r="218" spans="1:20" x14ac:dyDescent="0.25">
      <c r="A218" t="s">
        <v>121</v>
      </c>
      <c r="B218" t="s">
        <v>12</v>
      </c>
      <c r="C218">
        <v>44258</v>
      </c>
      <c r="D218">
        <v>92447865.900000006</v>
      </c>
      <c r="E218">
        <v>214689878.5</v>
      </c>
      <c r="F218">
        <v>94170496.900000006</v>
      </c>
      <c r="G218">
        <v>216311223.59999999</v>
      </c>
      <c r="H218">
        <v>51.9</v>
      </c>
      <c r="I218">
        <v>28</v>
      </c>
      <c r="J218">
        <v>322</v>
      </c>
      <c r="K218" s="2">
        <f>IF(B218="Without Symptom",J218/700,J218/328)</f>
        <v>0.98170731707317072</v>
      </c>
    </row>
    <row r="219" spans="1:20" x14ac:dyDescent="0.25">
      <c r="A219" t="s">
        <v>121</v>
      </c>
      <c r="B219" t="s">
        <v>11</v>
      </c>
      <c r="C219">
        <v>44258</v>
      </c>
      <c r="D219">
        <v>113719457.09999999</v>
      </c>
      <c r="E219">
        <v>264114042.59999999</v>
      </c>
      <c r="F219">
        <v>115200607.8</v>
      </c>
      <c r="G219">
        <v>265509349.30000001</v>
      </c>
      <c r="H219">
        <v>51.9</v>
      </c>
      <c r="I219">
        <v>30</v>
      </c>
      <c r="J219">
        <v>691</v>
      </c>
      <c r="K219" s="2">
        <f>IF(B219="Without Symptom",J219/700,J219/328)</f>
        <v>0.9871428571428571</v>
      </c>
      <c r="L219" s="3">
        <f t="shared" ref="L219:L282" si="963">(D218-D219)/SQRT(E218*E218/1028 +E219*E219/1028)</f>
        <v>-2.0037905250108135</v>
      </c>
      <c r="M219" s="1">
        <f t="shared" ref="M219" si="964">_xlfn.T.DIST(L219,1027,FALSE)</f>
        <v>5.367505340637433E-2</v>
      </c>
      <c r="N219" s="3">
        <f t="shared" ref="N219:N282" si="965">(F218-F219)/SQRT(G218*G218/J218 +G219*G219/J219)</f>
        <v>-1.3372172039731278</v>
      </c>
      <c r="O219" s="1">
        <f t="shared" ref="O219" si="966">_xlfn.T.DIST(N219,J218+J219-1,FALSE)</f>
        <v>0.16310612349591588</v>
      </c>
      <c r="P219" s="3">
        <f t="shared" ref="P219:P282" si="967">(H218-H219)/SQRT(I218*I218/J218 +I219*I219/J219)</f>
        <v>0</v>
      </c>
      <c r="Q219" s="1">
        <f t="shared" ref="Q219" si="968">_xlfn.T.DIST(P219,J218+J219-1,FALSE)</f>
        <v>0.39884373965462327</v>
      </c>
      <c r="R219" s="1">
        <f t="shared" ref="R219:R282" si="969">(J218+J219)/1028</f>
        <v>0.9854085603112841</v>
      </c>
      <c r="S219" s="3">
        <f t="shared" ref="S219" si="970">(K218-K219)/SQRT(R219* (1-R219) *(1/J218+1/J219))</f>
        <v>-0.67181191325402356</v>
      </c>
      <c r="T219" s="2">
        <f t="shared" ref="T219" si="971">NORMSDIST(S219)</f>
        <v>0.25085172177532589</v>
      </c>
    </row>
    <row r="220" spans="1:20" x14ac:dyDescent="0.25">
      <c r="A220" t="s">
        <v>122</v>
      </c>
      <c r="B220" t="s">
        <v>12</v>
      </c>
      <c r="C220">
        <v>1186</v>
      </c>
      <c r="D220">
        <v>330457.3</v>
      </c>
      <c r="E220">
        <v>2359414.6</v>
      </c>
      <c r="F220">
        <v>846796.9</v>
      </c>
      <c r="G220">
        <v>3727309.1</v>
      </c>
      <c r="H220">
        <v>36.799999999999997</v>
      </c>
      <c r="I220">
        <v>32</v>
      </c>
      <c r="J220">
        <v>128</v>
      </c>
      <c r="K220" s="2">
        <f>IF(B220="Without Symptom",J220/700,J220/328)</f>
        <v>0.3902439024390244</v>
      </c>
    </row>
    <row r="221" spans="1:20" x14ac:dyDescent="0.25">
      <c r="A221" t="s">
        <v>122</v>
      </c>
      <c r="B221" t="s">
        <v>11</v>
      </c>
      <c r="C221">
        <v>1186</v>
      </c>
      <c r="D221">
        <v>356571.4</v>
      </c>
      <c r="E221">
        <v>1714901.4</v>
      </c>
      <c r="F221">
        <v>872727.3</v>
      </c>
      <c r="G221">
        <v>2600166.7999999998</v>
      </c>
      <c r="H221">
        <v>47.1</v>
      </c>
      <c r="I221">
        <v>31.7</v>
      </c>
      <c r="J221">
        <v>286</v>
      </c>
      <c r="K221" s="2">
        <f>IF(B221="Without Symptom",J221/700,J221/328)</f>
        <v>0.40857142857142859</v>
      </c>
      <c r="L221" s="3">
        <f t="shared" ref="L221:L284" si="972">(D220-D221)/SQRT(E220*E220/1028 +E221*E221/1028)</f>
        <v>-0.28705487198457219</v>
      </c>
      <c r="M221" s="1">
        <f t="shared" ref="M221" si="973">_xlfn.T.DIST(L221,1027,FALSE)</f>
        <v>0.38273184710362051</v>
      </c>
      <c r="N221" s="3">
        <f t="shared" ref="N221:N284" si="974">(F220-F221)/SQRT(G220*G220/J220 +G221*G221/J221)</f>
        <v>-7.1323232153466296E-2</v>
      </c>
      <c r="O221" s="1">
        <f t="shared" ref="O221" si="975">_xlfn.T.DIST(N221,J220+J221-1,FALSE)</f>
        <v>0.39768561253164375</v>
      </c>
      <c r="P221" s="3">
        <f t="shared" ref="P221:P284" si="976">(H220-H221)/SQRT(I220*I220/J220 +I221*I221/J221)</f>
        <v>-3.0355097325671485</v>
      </c>
      <c r="Q221" s="1">
        <f t="shared" ref="Q221" si="977">_xlfn.T.DIST(P221,J220+J221-1,FALSE)</f>
        <v>4.1398586224740304E-3</v>
      </c>
      <c r="R221" s="1">
        <f t="shared" ref="R221:R284" si="978">(J220+J221)/1028</f>
        <v>0.40272373540856032</v>
      </c>
      <c r="S221" s="3">
        <f t="shared" ref="S221" si="979">(K220-K221)/SQRT(R221* (1-R221) *(1/J220+1/J221))</f>
        <v>-0.35139893164199526</v>
      </c>
      <c r="T221" s="2">
        <f t="shared" ref="T221" si="980">NORMSDIST(S221)</f>
        <v>0.36264454189098572</v>
      </c>
    </row>
    <row r="222" spans="1:20" x14ac:dyDescent="0.25">
      <c r="A222" t="s">
        <v>123</v>
      </c>
      <c r="B222" t="s">
        <v>12</v>
      </c>
      <c r="C222">
        <v>166484</v>
      </c>
      <c r="D222">
        <v>22561</v>
      </c>
      <c r="E222">
        <v>242899.5</v>
      </c>
      <c r="F222">
        <v>822222.2</v>
      </c>
      <c r="G222">
        <v>1293036.8999999999</v>
      </c>
      <c r="H222">
        <v>35.700000000000003</v>
      </c>
      <c r="I222">
        <v>38</v>
      </c>
      <c r="J222">
        <v>9</v>
      </c>
      <c r="K222" s="2">
        <f>IF(B222="Without Symptom",J222/700,J222/328)</f>
        <v>2.7439024390243903E-2</v>
      </c>
    </row>
    <row r="223" spans="1:20" x14ac:dyDescent="0.25">
      <c r="A223" t="s">
        <v>123</v>
      </c>
      <c r="B223" t="s">
        <v>11</v>
      </c>
      <c r="C223">
        <v>166484</v>
      </c>
      <c r="D223">
        <v>12142.9</v>
      </c>
      <c r="E223">
        <v>141758.79999999999</v>
      </c>
      <c r="F223">
        <v>566666.69999999995</v>
      </c>
      <c r="G223">
        <v>816496.6</v>
      </c>
      <c r="H223">
        <v>43</v>
      </c>
      <c r="I223">
        <v>35.299999999999997</v>
      </c>
      <c r="J223">
        <v>15</v>
      </c>
      <c r="K223" s="2">
        <f>IF(B223="Without Symptom",J223/700,J223/328)</f>
        <v>2.1428571428571429E-2</v>
      </c>
      <c r="L223" s="3">
        <f t="shared" ref="L223:L286" si="981">(D222-D223)/SQRT(E222*E222/1028 +E223*E223/1028)</f>
        <v>1.1877049731097664</v>
      </c>
      <c r="M223" s="1">
        <f t="shared" ref="M223" si="982">_xlfn.T.DIST(L223,1027,FALSE)</f>
        <v>0.19696960275042436</v>
      </c>
      <c r="N223" s="3">
        <f t="shared" ref="N223:N286" si="983">(F222-F223)/SQRT(G222*G222/J222 +G223*G223/J223)</f>
        <v>0.53261995527822747</v>
      </c>
      <c r="O223" s="1">
        <f t="shared" ref="O223" si="984">_xlfn.T.DIST(N223,J222+J223-1,FALSE)</f>
        <v>0.34064704640634574</v>
      </c>
      <c r="P223" s="3">
        <f t="shared" ref="P223:P286" si="985">(H222-H223)/SQRT(I222*I222/J222 +I223*I223/J223)</f>
        <v>-0.46779773922526069</v>
      </c>
      <c r="Q223" s="1">
        <f t="shared" ref="Q223" si="986">_xlfn.T.DIST(P223,J222+J223-1,FALSE)</f>
        <v>0.35224103430819947</v>
      </c>
      <c r="R223" s="1">
        <f t="shared" ref="R223:R286" si="987">(J222+J223)/1028</f>
        <v>2.3346303501945526E-2</v>
      </c>
      <c r="S223" s="3">
        <f t="shared" ref="S223" si="988">(K222-K223)/SQRT(R223* (1-R223) *(1/J222+1/J223))</f>
        <v>9.4403718990983959E-2</v>
      </c>
      <c r="T223" s="2">
        <f t="shared" ref="T223" si="989">NORMSDIST(S223)</f>
        <v>0.53760576916318836</v>
      </c>
    </row>
    <row r="224" spans="1:20" x14ac:dyDescent="0.25">
      <c r="A224" t="s">
        <v>124</v>
      </c>
      <c r="B224" t="s">
        <v>12</v>
      </c>
      <c r="C224">
        <v>194</v>
      </c>
      <c r="D224">
        <v>2248445.1</v>
      </c>
      <c r="E224">
        <v>28248162.100000001</v>
      </c>
      <c r="F224">
        <v>5761640.5999999996</v>
      </c>
      <c r="G224">
        <v>45101943.600000001</v>
      </c>
      <c r="H224">
        <v>47.2</v>
      </c>
      <c r="I224">
        <v>31.9</v>
      </c>
      <c r="J224">
        <v>128</v>
      </c>
      <c r="K224" s="2">
        <f>IF(B224="Without Symptom",J224/700,J224/328)</f>
        <v>0.3902439024390244</v>
      </c>
    </row>
    <row r="225" spans="1:20" x14ac:dyDescent="0.25">
      <c r="A225" t="s">
        <v>124</v>
      </c>
      <c r="B225" t="s">
        <v>11</v>
      </c>
      <c r="C225">
        <v>194</v>
      </c>
      <c r="D225">
        <v>1488771.4</v>
      </c>
      <c r="E225">
        <v>11418175.800000001</v>
      </c>
      <c r="F225">
        <v>3789600</v>
      </c>
      <c r="G225">
        <v>17995757.5</v>
      </c>
      <c r="H225">
        <v>49.4</v>
      </c>
      <c r="I225">
        <v>31.4</v>
      </c>
      <c r="J225">
        <v>275</v>
      </c>
      <c r="K225" s="2">
        <f>IF(B225="Without Symptom",J225/700,J225/328)</f>
        <v>0.39285714285714285</v>
      </c>
      <c r="L225" s="3">
        <f t="shared" ref="L225:L288" si="990">(D224-D225)/SQRT(E224*E224/1028 +E225*E225/1028)</f>
        <v>0.7994138358315126</v>
      </c>
      <c r="M225" s="1">
        <f t="shared" ref="M225" si="991">_xlfn.T.DIST(L225,1027,FALSE)</f>
        <v>0.28969551372113839</v>
      </c>
      <c r="N225" s="3">
        <f t="shared" ref="N225:N288" si="992">(F224-F225)/SQRT(G224*G224/J224 +G225*G225/J225)</f>
        <v>0.47731261954006299</v>
      </c>
      <c r="O225" s="1">
        <f t="shared" ref="O225" si="993">_xlfn.T.DIST(N225,J224+J225-1,FALSE)</f>
        <v>0.35567954381360212</v>
      </c>
      <c r="P225" s="3">
        <f t="shared" ref="P225:P288" si="994">(H224-H225)/SQRT(I224*I224/J224 +I225*I225/J225)</f>
        <v>-0.64774876278680116</v>
      </c>
      <c r="Q225" s="1">
        <f t="shared" ref="Q225" si="995">_xlfn.T.DIST(P225,J224+J225-1,FALSE)</f>
        <v>0.32311019941591329</v>
      </c>
      <c r="R225" s="1">
        <f t="shared" ref="R225:R288" si="996">(J224+J225)/1028</f>
        <v>0.39202334630350194</v>
      </c>
      <c r="S225" s="3">
        <f t="shared" ref="S225" si="997">(K224-K225)/SQRT(R225* (1-R225) *(1/J224+1/J225))</f>
        <v>-5.0026343204002524E-2</v>
      </c>
      <c r="T225" s="2">
        <f t="shared" ref="T225" si="998">NORMSDIST(S225)</f>
        <v>0.48005069787922883</v>
      </c>
    </row>
    <row r="226" spans="1:20" x14ac:dyDescent="0.25">
      <c r="A226" t="s">
        <v>125</v>
      </c>
      <c r="B226" t="s">
        <v>12</v>
      </c>
      <c r="C226">
        <v>281119</v>
      </c>
      <c r="D226">
        <v>1482012.2</v>
      </c>
      <c r="E226">
        <v>2107293.2000000002</v>
      </c>
      <c r="F226">
        <v>1593770.5</v>
      </c>
      <c r="G226">
        <v>2144284.1</v>
      </c>
      <c r="H226">
        <v>49.8</v>
      </c>
      <c r="I226">
        <v>29.5</v>
      </c>
      <c r="J226">
        <v>305</v>
      </c>
      <c r="K226" s="2">
        <f>IF(B226="Without Symptom",J226/700,J226/328)</f>
        <v>0.92987804878048785</v>
      </c>
    </row>
    <row r="227" spans="1:20" x14ac:dyDescent="0.25">
      <c r="A227" t="s">
        <v>125</v>
      </c>
      <c r="B227" t="s">
        <v>11</v>
      </c>
      <c r="C227">
        <v>281119</v>
      </c>
      <c r="D227">
        <v>1277928.6000000001</v>
      </c>
      <c r="E227">
        <v>1500004.5</v>
      </c>
      <c r="F227">
        <v>1406525.2</v>
      </c>
      <c r="G227">
        <v>1515132.8</v>
      </c>
      <c r="H227">
        <v>47.6</v>
      </c>
      <c r="I227">
        <v>29.8</v>
      </c>
      <c r="J227">
        <v>636</v>
      </c>
      <c r="K227" s="2">
        <f>IF(B227="Without Symptom",J227/700,J227/328)</f>
        <v>0.90857142857142859</v>
      </c>
      <c r="L227" s="3">
        <f t="shared" ref="L227:L290" si="999">(D226-D227)/SQRT(E226*E226/1028 +E227*E227/1028)</f>
        <v>2.5296995640678945</v>
      </c>
      <c r="M227" s="1">
        <f t="shared" ref="M227" si="1000">_xlfn.T.DIST(L227,1027,FALSE)</f>
        <v>1.637417028834344E-2</v>
      </c>
      <c r="N227" s="3">
        <f t="shared" ref="N227:N290" si="1001">(F226-F227)/SQRT(G226*G226/J226 +G227*G227/J227)</f>
        <v>1.3698323873971303</v>
      </c>
      <c r="O227" s="1">
        <f t="shared" ref="O227" si="1002">_xlfn.T.DIST(N227,J226+J227-1,FALSE)</f>
        <v>0.15606436081202088</v>
      </c>
      <c r="P227" s="3">
        <f t="shared" ref="P227:P290" si="1003">(H226-H227)/SQRT(I226*I226/J226 +I227*I227/J227)</f>
        <v>1.0672109913817251</v>
      </c>
      <c r="Q227" s="1">
        <f t="shared" ref="Q227" si="1004">_xlfn.T.DIST(P227,J226+J227-1,FALSE)</f>
        <v>0.22561283331063769</v>
      </c>
      <c r="R227" s="1">
        <f t="shared" ref="R227:R290" si="1005">(J226+J227)/1028</f>
        <v>0.91536964980544744</v>
      </c>
      <c r="S227" s="3">
        <f t="shared" ref="S227" si="1006">(K226-K227)/SQRT(R227* (1-R227) *(1/J226+1/J227))</f>
        <v>1.0990992387229415</v>
      </c>
      <c r="T227" s="2">
        <f t="shared" ref="T227" si="1007">NORMSDIST(S227)</f>
        <v>0.86413760902546088</v>
      </c>
    </row>
    <row r="228" spans="1:20" x14ac:dyDescent="0.25">
      <c r="A228" t="s">
        <v>126</v>
      </c>
      <c r="B228" t="s">
        <v>12</v>
      </c>
      <c r="C228">
        <v>511434</v>
      </c>
      <c r="D228">
        <v>4878</v>
      </c>
      <c r="E228">
        <v>34632</v>
      </c>
      <c r="F228">
        <v>177777.8</v>
      </c>
      <c r="G228">
        <v>120185</v>
      </c>
      <c r="H228">
        <v>28.2</v>
      </c>
      <c r="I228">
        <v>41.2</v>
      </c>
      <c r="J228">
        <v>9</v>
      </c>
      <c r="K228" s="2">
        <f>IF(B228="Without Symptom",J228/700,J228/328)</f>
        <v>2.7439024390243903E-2</v>
      </c>
    </row>
    <row r="229" spans="1:20" x14ac:dyDescent="0.25">
      <c r="A229" t="s">
        <v>126</v>
      </c>
      <c r="B229" t="s">
        <v>11</v>
      </c>
      <c r="C229">
        <v>511434</v>
      </c>
      <c r="D229">
        <v>8000</v>
      </c>
      <c r="E229">
        <v>42375.8</v>
      </c>
      <c r="F229">
        <v>200000</v>
      </c>
      <c r="G229">
        <v>81649.7</v>
      </c>
      <c r="H229">
        <v>38</v>
      </c>
      <c r="I229">
        <v>30.6</v>
      </c>
      <c r="J229">
        <v>28</v>
      </c>
      <c r="K229" s="2">
        <f>IF(B229="Without Symptom",J229/700,J229/328)</f>
        <v>0.04</v>
      </c>
      <c r="L229" s="3">
        <f t="shared" ref="L229:L292" si="1008">(D228-D229)/SQRT(E228*E228/1028 +E229*E229/1028)</f>
        <v>-1.8290474125794811</v>
      </c>
      <c r="M229" s="1">
        <f t="shared" ref="M229" si="1009">_xlfn.T.DIST(L229,1027,FALSE)</f>
        <v>7.4960289806902836E-2</v>
      </c>
      <c r="N229" s="3">
        <f t="shared" ref="N229:N292" si="1010">(F228-F229)/SQRT(G228*G228/J228 +G229*G229/J229)</f>
        <v>-0.51763131415532582</v>
      </c>
      <c r="O229" s="1">
        <f t="shared" ref="O229" si="1011">_xlfn.T.DIST(N229,J228+J229-1,FALSE)</f>
        <v>0.34539564907192527</v>
      </c>
      <c r="P229" s="3">
        <f t="shared" ref="P229:P292" si="1012">(H228-H229)/SQRT(I228*I228/J228 +I229*I229/J229)</f>
        <v>-0.65766498924903749</v>
      </c>
      <c r="Q229" s="1">
        <f t="shared" ref="Q229" si="1013">_xlfn.T.DIST(P229,J228+J229-1,FALSE)</f>
        <v>0.31764326236361912</v>
      </c>
      <c r="R229" s="1">
        <f t="shared" ref="R229:R292" si="1014">(J228+J229)/1028</f>
        <v>3.5992217898832682E-2</v>
      </c>
      <c r="S229" s="3">
        <f t="shared" ref="S229" si="1015">(K228-K229)/SQRT(R229* (1-R229) *(1/J228+1/J229))</f>
        <v>-0.17598603475747307</v>
      </c>
      <c r="T229" s="2">
        <f t="shared" ref="T229" si="1016">NORMSDIST(S229)</f>
        <v>0.43015245693187809</v>
      </c>
    </row>
    <row r="230" spans="1:20" x14ac:dyDescent="0.25">
      <c r="A230" t="s">
        <v>127</v>
      </c>
      <c r="B230" t="s">
        <v>12</v>
      </c>
      <c r="C230">
        <v>203804</v>
      </c>
      <c r="D230">
        <v>79268.3</v>
      </c>
      <c r="E230">
        <v>296457.3</v>
      </c>
      <c r="F230">
        <v>419354.8</v>
      </c>
      <c r="G230">
        <v>571118.69999999995</v>
      </c>
      <c r="H230">
        <v>36.700000000000003</v>
      </c>
      <c r="I230">
        <v>32.6</v>
      </c>
      <c r="J230">
        <v>62</v>
      </c>
      <c r="K230" s="2">
        <f>IF(B230="Without Symptom",J230/700,J230/328)</f>
        <v>0.18902439024390244</v>
      </c>
    </row>
    <row r="231" spans="1:20" x14ac:dyDescent="0.25">
      <c r="A231" t="s">
        <v>127</v>
      </c>
      <c r="B231" t="s">
        <v>11</v>
      </c>
      <c r="C231">
        <v>203804</v>
      </c>
      <c r="D231">
        <v>86142.9</v>
      </c>
      <c r="E231">
        <v>272632.40000000002</v>
      </c>
      <c r="F231">
        <v>369938.7</v>
      </c>
      <c r="G231">
        <v>463765.4</v>
      </c>
      <c r="H231">
        <v>38.6</v>
      </c>
      <c r="I231">
        <v>29.9</v>
      </c>
      <c r="J231">
        <v>163</v>
      </c>
      <c r="K231" s="2">
        <f>IF(B231="Without Symptom",J231/700,J231/328)</f>
        <v>0.23285714285714285</v>
      </c>
      <c r="L231" s="3">
        <f t="shared" ref="L231:L294" si="1017">(D230-D231)/SQRT(E230*E230/1028 +E231*E231/1028)</f>
        <v>-0.54726542179671755</v>
      </c>
      <c r="M231" s="1">
        <f t="shared" ref="M231" si="1018">_xlfn.T.DIST(L231,1027,FALSE)</f>
        <v>0.34333259328396348</v>
      </c>
      <c r="N231" s="3">
        <f t="shared" ref="N231:N294" si="1019">(F230-F231)/SQRT(G230*G230/J230 +G231*G231/J231)</f>
        <v>0.60917481756742964</v>
      </c>
      <c r="O231" s="1">
        <f t="shared" ref="O231" si="1020">_xlfn.T.DIST(N231,J230+J231-1,FALSE)</f>
        <v>0.33078862459548858</v>
      </c>
      <c r="P231" s="3">
        <f t="shared" ref="P231:P294" si="1021">(H230-H231)/SQRT(I230*I230/J230 +I231*I231/J231)</f>
        <v>-0.39943817868952364</v>
      </c>
      <c r="Q231" s="1">
        <f t="shared" ref="Q231" si="1022">_xlfn.T.DIST(P231,J230+J231-1,FALSE)</f>
        <v>0.36782145102193964</v>
      </c>
      <c r="R231" s="1">
        <f t="shared" ref="R231:R294" si="1023">(J230+J231)/1028</f>
        <v>0.2188715953307393</v>
      </c>
      <c r="S231" s="3">
        <f t="shared" ref="S231" si="1024">(K230-K231)/SQRT(R231* (1-R231) *(1/J230+1/J231))</f>
        <v>-0.71046259083005958</v>
      </c>
      <c r="T231" s="2">
        <f t="shared" ref="T231" si="1025">NORMSDIST(S231)</f>
        <v>0.23870866060220233</v>
      </c>
    </row>
    <row r="232" spans="1:20" x14ac:dyDescent="0.25">
      <c r="A232" t="s">
        <v>128</v>
      </c>
      <c r="B232" t="s">
        <v>12</v>
      </c>
      <c r="C232">
        <v>338648</v>
      </c>
      <c r="D232">
        <v>104268.3</v>
      </c>
      <c r="E232">
        <v>438003.6</v>
      </c>
      <c r="F232">
        <v>670588.19999999995</v>
      </c>
      <c r="G232">
        <v>931298.9</v>
      </c>
      <c r="H232">
        <v>47.4</v>
      </c>
      <c r="I232">
        <v>33.700000000000003</v>
      </c>
      <c r="J232">
        <v>51</v>
      </c>
      <c r="K232" s="2">
        <f>IF(B232="Without Symptom",J232/700,J232/328)</f>
        <v>0.15548780487804878</v>
      </c>
    </row>
    <row r="233" spans="1:20" x14ac:dyDescent="0.25">
      <c r="A233" t="s">
        <v>128</v>
      </c>
      <c r="B233" t="s">
        <v>11</v>
      </c>
      <c r="C233">
        <v>338648</v>
      </c>
      <c r="D233">
        <v>92000</v>
      </c>
      <c r="E233">
        <v>404331.3</v>
      </c>
      <c r="F233">
        <v>650505.1</v>
      </c>
      <c r="G233">
        <v>893899.2</v>
      </c>
      <c r="H233">
        <v>46.6</v>
      </c>
      <c r="I233">
        <v>32.1</v>
      </c>
      <c r="J233">
        <v>99</v>
      </c>
      <c r="K233" s="2">
        <f>IF(B233="Without Symptom",J233/700,J233/328)</f>
        <v>0.14142857142857143</v>
      </c>
      <c r="L233" s="3">
        <f t="shared" ref="L233:L296" si="1026">(D232-D233)/SQRT(E232*E232/1028 +E233*E233/1028)</f>
        <v>0.65987917669458407</v>
      </c>
      <c r="M233" s="1">
        <f t="shared" ref="M233" si="1027">_xlfn.T.DIST(L233,1027,FALSE)</f>
        <v>0.320758096593384</v>
      </c>
      <c r="N233" s="3">
        <f t="shared" ref="N233:N296" si="1028">(F232-F233)/SQRT(G232*G232/J232 +G233*G233/J233)</f>
        <v>0.12682026079629435</v>
      </c>
      <c r="O233" s="1">
        <f t="shared" ref="O233" si="1029">_xlfn.T.DIST(N233,J232+J233-1,FALSE)</f>
        <v>0.39506238240888331</v>
      </c>
      <c r="P233" s="3">
        <f t="shared" ref="P233:P296" si="1030">(H232-H233)/SQRT(I232*I232/J232 +I233*I233/J233)</f>
        <v>0.13994953776873956</v>
      </c>
      <c r="Q233" s="1">
        <f t="shared" ref="Q233" si="1031">_xlfn.T.DIST(P233,J232+J233-1,FALSE)</f>
        <v>0.39436658399274294</v>
      </c>
      <c r="R233" s="1">
        <f t="shared" ref="R233:R296" si="1032">(J232+J233)/1028</f>
        <v>0.14591439688715954</v>
      </c>
      <c r="S233" s="3">
        <f t="shared" ref="S233" si="1033">(K232-K233)/SQRT(R233* (1-R233) *(1/J232+1/J233))</f>
        <v>0.23105689097467361</v>
      </c>
      <c r="T233" s="2">
        <f t="shared" ref="T233" si="1034">NORMSDIST(S233)</f>
        <v>0.59136469751557186</v>
      </c>
    </row>
    <row r="234" spans="1:20" x14ac:dyDescent="0.25">
      <c r="A234" t="s">
        <v>129</v>
      </c>
      <c r="B234" t="s">
        <v>12</v>
      </c>
      <c r="C234">
        <v>62100</v>
      </c>
      <c r="D234">
        <v>13719.5</v>
      </c>
      <c r="E234">
        <v>59258</v>
      </c>
      <c r="F234">
        <v>214285.7</v>
      </c>
      <c r="G234">
        <v>110840.9</v>
      </c>
      <c r="H234">
        <v>30.2</v>
      </c>
      <c r="I234">
        <v>26.1</v>
      </c>
      <c r="J234">
        <v>21</v>
      </c>
      <c r="K234" s="2">
        <f>IF(B234="Without Symptom",J234/700,J234/328)</f>
        <v>6.402439024390244E-2</v>
      </c>
    </row>
    <row r="235" spans="1:20" x14ac:dyDescent="0.25">
      <c r="A235" t="s">
        <v>129</v>
      </c>
      <c r="B235" t="s">
        <v>11</v>
      </c>
      <c r="C235">
        <v>62100</v>
      </c>
      <c r="D235">
        <v>19428.599999999999</v>
      </c>
      <c r="E235">
        <v>85046.2</v>
      </c>
      <c r="F235">
        <v>295652.2</v>
      </c>
      <c r="G235">
        <v>169910.5</v>
      </c>
      <c r="H235">
        <v>44.6</v>
      </c>
      <c r="I235">
        <v>31.2</v>
      </c>
      <c r="J235">
        <v>46</v>
      </c>
      <c r="K235" s="2">
        <f>IF(B235="Without Symptom",J235/700,J235/328)</f>
        <v>6.5714285714285711E-2</v>
      </c>
      <c r="L235" s="3">
        <f t="shared" ref="L235:L298" si="1035">(D234-D235)/SQRT(E234*E234/1028 +E235*E235/1028)</f>
        <v>-1.7659312682298538</v>
      </c>
      <c r="M235" s="1">
        <f t="shared" ref="M235" si="1036">_xlfn.T.DIST(L235,1027,FALSE)</f>
        <v>8.3945125222208733E-2</v>
      </c>
      <c r="N235" s="3">
        <f t="shared" ref="N235:N298" si="1037">(F234-F235)/SQRT(G234*G234/J234 +G235*G235/J235)</f>
        <v>-2.3365814582314663</v>
      </c>
      <c r="O235" s="1">
        <f t="shared" ref="O235" si="1038">_xlfn.T.DIST(N235,J234+J235-1,FALSE)</f>
        <v>2.7730316501109933E-2</v>
      </c>
      <c r="P235" s="3">
        <f t="shared" ref="P235:P298" si="1039">(H234-H235)/SQRT(I234*I234/J234 +I235*I235/J235)</f>
        <v>-1.9668844148823323</v>
      </c>
      <c r="Q235" s="1">
        <f t="shared" ref="Q235" si="1040">_xlfn.T.DIST(P235,J234+J235-1,FALSE)</f>
        <v>5.8956459423497094E-2</v>
      </c>
      <c r="R235" s="1">
        <f t="shared" ref="R235:R298" si="1041">(J234+J235)/1028</f>
        <v>6.5175097276264596E-2</v>
      </c>
      <c r="S235" s="3">
        <f t="shared" ref="S235" si="1042">(K234-K235)/SQRT(R235* (1-R235) *(1/J234+1/J235))</f>
        <v>-2.5995909908184914E-2</v>
      </c>
      <c r="T235" s="2">
        <f t="shared" ref="T235" si="1043">NORMSDIST(S235)</f>
        <v>0.48963030038521027</v>
      </c>
    </row>
    <row r="236" spans="1:20" x14ac:dyDescent="0.25">
      <c r="A236" t="s">
        <v>130</v>
      </c>
      <c r="B236" t="s">
        <v>12</v>
      </c>
      <c r="C236">
        <v>224135</v>
      </c>
      <c r="D236">
        <v>178658.5</v>
      </c>
      <c r="E236">
        <v>440567.5</v>
      </c>
      <c r="F236">
        <v>454263.6</v>
      </c>
      <c r="G236">
        <v>608020.30000000005</v>
      </c>
      <c r="H236">
        <v>44.5</v>
      </c>
      <c r="I236">
        <v>31.8</v>
      </c>
      <c r="J236">
        <v>129</v>
      </c>
      <c r="K236" s="2">
        <f>IF(B236="Without Symptom",J236/700,J236/328)</f>
        <v>0.39329268292682928</v>
      </c>
    </row>
    <row r="237" spans="1:20" x14ac:dyDescent="0.25">
      <c r="A237" t="s">
        <v>130</v>
      </c>
      <c r="B237" t="s">
        <v>11</v>
      </c>
      <c r="C237">
        <v>224135</v>
      </c>
      <c r="D237">
        <v>193000</v>
      </c>
      <c r="E237">
        <v>338336.6</v>
      </c>
      <c r="F237">
        <v>438636.4</v>
      </c>
      <c r="G237">
        <v>390565.6</v>
      </c>
      <c r="H237">
        <v>47</v>
      </c>
      <c r="I237">
        <v>32.1</v>
      </c>
      <c r="J237">
        <v>308</v>
      </c>
      <c r="K237" s="2">
        <f>IF(B237="Without Symptom",J237/700,J237/328)</f>
        <v>0.44</v>
      </c>
      <c r="L237" s="3">
        <f t="shared" ref="L237:L300" si="1044">(D236-D237)/SQRT(E236*E236/1028 +E237*E237/1028)</f>
        <v>-0.82777692392352709</v>
      </c>
      <c r="M237" s="1">
        <f t="shared" ref="M237" si="1045">_xlfn.T.DIST(L237,1027,FALSE)</f>
        <v>0.28308487224856088</v>
      </c>
      <c r="N237" s="3">
        <f t="shared" ref="N237:N300" si="1046">(F236-F237)/SQRT(G236*G236/J236 +G237*G237/J237)</f>
        <v>0.26955196328605424</v>
      </c>
      <c r="O237" s="1">
        <f t="shared" ref="O237" si="1047">_xlfn.T.DIST(N237,J236+J237-1,FALSE)</f>
        <v>0.38445776206247501</v>
      </c>
      <c r="P237" s="3">
        <f t="shared" ref="P237:P300" si="1048">(H236-H237)/SQRT(I236*I236/J236 +I237*I237/J237)</f>
        <v>-0.74753343017073259</v>
      </c>
      <c r="Q237" s="1">
        <f t="shared" ref="Q237" si="1049">_xlfn.T.DIST(P237,J236+J237-1,FALSE)</f>
        <v>0.30138204502548438</v>
      </c>
      <c r="R237" s="1">
        <f t="shared" ref="R237:R300" si="1050">(J236+J237)/1028</f>
        <v>0.42509727626459143</v>
      </c>
      <c r="S237" s="3">
        <f t="shared" ref="S237" si="1051">(K236-K237)/SQRT(R237* (1-R237) *(1/J236+1/J237))</f>
        <v>-0.90089270916934983</v>
      </c>
      <c r="T237" s="2">
        <f t="shared" ref="T237" si="1052">NORMSDIST(S237)</f>
        <v>0.18382268403337931</v>
      </c>
    </row>
    <row r="238" spans="1:20" x14ac:dyDescent="0.25">
      <c r="A238" t="s">
        <v>131</v>
      </c>
      <c r="B238" t="s">
        <v>12</v>
      </c>
      <c r="C238">
        <v>57962</v>
      </c>
      <c r="D238">
        <v>609.79999999999995</v>
      </c>
      <c r="E238">
        <v>11043.2</v>
      </c>
      <c r="F238">
        <v>200000</v>
      </c>
      <c r="G238" t="s">
        <v>80</v>
      </c>
      <c r="H238">
        <v>52.2</v>
      </c>
      <c r="I238" t="s">
        <v>80</v>
      </c>
      <c r="J238">
        <v>1</v>
      </c>
      <c r="K238" s="2">
        <f>IF(B238="Without Symptom",J238/700,J238/328)</f>
        <v>3.0487804878048782E-3</v>
      </c>
    </row>
    <row r="239" spans="1:20" x14ac:dyDescent="0.25">
      <c r="A239" t="s">
        <v>131</v>
      </c>
      <c r="B239" t="s">
        <v>11</v>
      </c>
      <c r="C239">
        <v>57962</v>
      </c>
      <c r="D239">
        <v>142.9</v>
      </c>
      <c r="E239">
        <v>3779.6</v>
      </c>
      <c r="F239">
        <v>100000</v>
      </c>
      <c r="G239" t="s">
        <v>80</v>
      </c>
      <c r="H239">
        <v>0</v>
      </c>
      <c r="I239" t="s">
        <v>80</v>
      </c>
      <c r="J239">
        <v>1</v>
      </c>
      <c r="K239" s="2">
        <f>IF(B239="Without Symptom",J239/700,J239/328)</f>
        <v>1.4285714285714286E-3</v>
      </c>
      <c r="L239" s="3">
        <f t="shared" ref="L239:L302" si="1053">(D238-D239)/SQRT(E238*E238/1028 +E239*E239/1028)</f>
        <v>1.282542813405755</v>
      </c>
      <c r="M239" s="1">
        <f t="shared" ref="M239" si="1054">_xlfn.T.DIST(L239,1027,FALSE)</f>
        <v>0.17520786000580948</v>
      </c>
      <c r="N239" s="3" t="e">
        <f t="shared" ref="N239:N302" si="1055">(F238-F239)/SQRT(G238*G238/J238 +G239*G239/J239)</f>
        <v>#VALUE!</v>
      </c>
      <c r="O239" s="1" t="e">
        <f t="shared" ref="O239" si="1056">_xlfn.T.DIST(N239,J238+J239-1,FALSE)</f>
        <v>#VALUE!</v>
      </c>
      <c r="P239" s="3" t="e">
        <f t="shared" ref="P239:P302" si="1057">(H238-H239)/SQRT(I238*I238/J238 +I239*I239/J239)</f>
        <v>#VALUE!</v>
      </c>
      <c r="Q239" s="1" t="e">
        <f t="shared" ref="Q239" si="1058">_xlfn.T.DIST(P239,J238+J239-1,FALSE)</f>
        <v>#VALUE!</v>
      </c>
      <c r="R239" s="1">
        <f t="shared" ref="R239:R302" si="1059">(J238+J239)/1028</f>
        <v>1.9455252918287938E-3</v>
      </c>
      <c r="S239" s="3">
        <f t="shared" ref="S239" si="1060">(K238-K239)/SQRT(R239* (1-R239) *(1/J238+1/J239))</f>
        <v>2.5999230525684168E-2</v>
      </c>
      <c r="T239" s="2">
        <f t="shared" ref="T239" si="1061">NORMSDIST(S239)</f>
        <v>0.51037102390190614</v>
      </c>
    </row>
    <row r="240" spans="1:20" x14ac:dyDescent="0.25">
      <c r="A240" t="s">
        <v>132</v>
      </c>
      <c r="B240" t="s">
        <v>12</v>
      </c>
      <c r="C240">
        <v>33926</v>
      </c>
      <c r="D240">
        <v>4383170.7</v>
      </c>
      <c r="E240">
        <v>16939724</v>
      </c>
      <c r="F240">
        <v>5404812</v>
      </c>
      <c r="G240">
        <v>18669442.899999999</v>
      </c>
      <c r="H240">
        <v>45.6</v>
      </c>
      <c r="I240">
        <v>29.5</v>
      </c>
      <c r="J240">
        <v>266</v>
      </c>
      <c r="K240" s="2">
        <f>IF(B240="Without Symptom",J240/700,J240/328)</f>
        <v>0.81097560975609762</v>
      </c>
    </row>
    <row r="241" spans="1:20" x14ac:dyDescent="0.25">
      <c r="A241" t="s">
        <v>132</v>
      </c>
      <c r="B241" t="s">
        <v>11</v>
      </c>
      <c r="C241">
        <v>33926</v>
      </c>
      <c r="D241">
        <v>5133385.7</v>
      </c>
      <c r="E241">
        <v>16653730.4</v>
      </c>
      <c r="F241">
        <v>6069881.7999999998</v>
      </c>
      <c r="G241">
        <v>17953700.199999999</v>
      </c>
      <c r="H241">
        <v>50.3</v>
      </c>
      <c r="I241">
        <v>30.3</v>
      </c>
      <c r="J241">
        <v>592</v>
      </c>
      <c r="K241" s="2">
        <f>IF(B241="Without Symptom",J241/700,J241/328)</f>
        <v>0.84571428571428575</v>
      </c>
      <c r="L241" s="3">
        <f t="shared" ref="L241:L304" si="1062">(D240-D241)/SQRT(E240*E240/1028 +E241*E241/1028)</f>
        <v>-1.0125742903672268</v>
      </c>
      <c r="M241" s="1">
        <f t="shared" ref="M241" si="1063">_xlfn.T.DIST(L241,1027,FALSE)</f>
        <v>0.23881203518768471</v>
      </c>
      <c r="N241" s="3">
        <f t="shared" ref="N241:N304" si="1064">(F240-F241)/SQRT(G240*G240/J240 +G241*G241/J241)</f>
        <v>-0.48833375176864541</v>
      </c>
      <c r="O241" s="1">
        <f t="shared" ref="O241" si="1065">_xlfn.T.DIST(N241,J240+J241-1,FALSE)</f>
        <v>0.35395421864219639</v>
      </c>
      <c r="P241" s="3">
        <f t="shared" ref="P241:P304" si="1066">(H240-H241)/SQRT(I240*I240/J240 +I241*I241/J241)</f>
        <v>-2.1402487415833678</v>
      </c>
      <c r="Q241" s="1">
        <f t="shared" ref="Q241" si="1067">_xlfn.T.DIST(P241,J240+J241-1,FALSE)</f>
        <v>4.0513145377869111E-2</v>
      </c>
      <c r="R241" s="1">
        <f t="shared" ref="R241:R304" si="1068">(J240+J241)/1028</f>
        <v>0.83463035019455256</v>
      </c>
      <c r="S241" s="3">
        <f t="shared" ref="S241" si="1069">(K240-K241)/SQRT(R241* (1-R241) *(1/J240+1/J241))</f>
        <v>-1.2667657111861295</v>
      </c>
      <c r="T241" s="2">
        <f t="shared" ref="T241" si="1070">NORMSDIST(S241)</f>
        <v>0.1026195379974313</v>
      </c>
    </row>
    <row r="242" spans="1:20" x14ac:dyDescent="0.25">
      <c r="A242" t="s">
        <v>133</v>
      </c>
      <c r="B242" t="s">
        <v>12</v>
      </c>
      <c r="C242">
        <v>568988</v>
      </c>
      <c r="D242">
        <v>304.89999999999998</v>
      </c>
      <c r="E242">
        <v>5521.6</v>
      </c>
      <c r="F242">
        <v>100000</v>
      </c>
      <c r="G242" t="s">
        <v>80</v>
      </c>
      <c r="H242">
        <v>0</v>
      </c>
      <c r="I242" t="s">
        <v>80</v>
      </c>
      <c r="J242">
        <v>1</v>
      </c>
      <c r="K242" s="2">
        <f>IF(B242="Without Symptom",J242/700,J242/328)</f>
        <v>3.0487804878048782E-3</v>
      </c>
    </row>
    <row r="243" spans="1:20" x14ac:dyDescent="0.25">
      <c r="A243" t="s">
        <v>133</v>
      </c>
      <c r="B243" t="s">
        <v>11</v>
      </c>
      <c r="C243">
        <v>568988</v>
      </c>
      <c r="D243">
        <v>428.6</v>
      </c>
      <c r="E243">
        <v>8446.7000000000007</v>
      </c>
      <c r="F243">
        <v>150000</v>
      </c>
      <c r="G243">
        <v>70710.7</v>
      </c>
      <c r="H243">
        <v>25.7</v>
      </c>
      <c r="I243">
        <v>36.4</v>
      </c>
      <c r="J243">
        <v>2</v>
      </c>
      <c r="K243" s="2">
        <f>IF(B243="Without Symptom",J243/700,J243/328)</f>
        <v>2.8571428571428571E-3</v>
      </c>
      <c r="L243" s="3">
        <f t="shared" ref="L243:L306" si="1071">(D242-D243)/SQRT(E242*E242/1028 +E243*E243/1028)</f>
        <v>-0.39302315141924982</v>
      </c>
      <c r="M243" s="1">
        <f t="shared" ref="M243" si="1072">_xlfn.T.DIST(L243,1027,FALSE)</f>
        <v>0.36917483142987367</v>
      </c>
      <c r="N243" s="3" t="e">
        <f t="shared" ref="N243:N306" si="1073">(F242-F243)/SQRT(G242*G242/J242 +G243*G243/J243)</f>
        <v>#VALUE!</v>
      </c>
      <c r="O243" s="1" t="e">
        <f t="shared" ref="O243" si="1074">_xlfn.T.DIST(N243,J242+J243-1,FALSE)</f>
        <v>#VALUE!</v>
      </c>
      <c r="P243" s="3" t="e">
        <f t="shared" ref="P243:P306" si="1075">(H242-H243)/SQRT(I242*I242/J242 +I243*I243/J243)</f>
        <v>#VALUE!</v>
      </c>
      <c r="Q243" s="1" t="e">
        <f t="shared" ref="Q243" si="1076">_xlfn.T.DIST(P243,J242+J243-1,FALSE)</f>
        <v>#VALUE!</v>
      </c>
      <c r="R243" s="1">
        <f t="shared" ref="R243:R306" si="1077">(J242+J243)/1028</f>
        <v>2.9182879377431907E-3</v>
      </c>
      <c r="S243" s="3">
        <f t="shared" ref="S243" si="1078">(K242-K243)/SQRT(R243* (1-R243) *(1/J242+1/J243))</f>
        <v>2.9007193887441701E-3</v>
      </c>
      <c r="T243" s="2">
        <f t="shared" ref="T243" si="1079">NORMSDIST(S243)</f>
        <v>0.50115721798491131</v>
      </c>
    </row>
    <row r="244" spans="1:20" x14ac:dyDescent="0.25">
      <c r="A244" t="s">
        <v>134</v>
      </c>
      <c r="B244" t="s">
        <v>12</v>
      </c>
      <c r="C244">
        <v>292833</v>
      </c>
      <c r="D244">
        <v>8841.5</v>
      </c>
      <c r="E244">
        <v>43696.2</v>
      </c>
      <c r="F244">
        <v>161111.1</v>
      </c>
      <c r="G244">
        <v>103690.1</v>
      </c>
      <c r="H244">
        <v>24.2</v>
      </c>
      <c r="I244">
        <v>32</v>
      </c>
      <c r="J244">
        <v>18</v>
      </c>
      <c r="K244" s="2">
        <f>IF(B244="Without Symptom",J244/700,J244/328)</f>
        <v>5.4878048780487805E-2</v>
      </c>
    </row>
    <row r="245" spans="1:20" x14ac:dyDescent="0.25">
      <c r="A245" t="s">
        <v>134</v>
      </c>
      <c r="B245" t="s">
        <v>11</v>
      </c>
      <c r="C245">
        <v>292833</v>
      </c>
      <c r="D245">
        <v>16714.3</v>
      </c>
      <c r="E245">
        <v>66104</v>
      </c>
      <c r="F245">
        <v>205263.2</v>
      </c>
      <c r="G245">
        <v>123086.9</v>
      </c>
      <c r="H245">
        <v>39.1</v>
      </c>
      <c r="I245">
        <v>35.9</v>
      </c>
      <c r="J245">
        <v>57</v>
      </c>
      <c r="K245" s="2">
        <f>IF(B245="Without Symptom",J245/700,J245/328)</f>
        <v>8.1428571428571433E-2</v>
      </c>
      <c r="L245" s="3">
        <f t="shared" ref="L245:L308" si="1080">(D244-D245)/SQRT(E244*E244/1028 +E245*E245/1028)</f>
        <v>-3.1854969241972144</v>
      </c>
      <c r="M245" s="1">
        <f t="shared" ref="M245" si="1081">_xlfn.T.DIST(L245,1027,FALSE)</f>
        <v>2.546866166072886E-3</v>
      </c>
      <c r="N245" s="3">
        <f t="shared" ref="N245:N308" si="1082">(F244-F245)/SQRT(G244*G244/J244 +G245*G245/J245)</f>
        <v>-1.5028597224643945</v>
      </c>
      <c r="O245" s="1">
        <f t="shared" ref="O245" si="1083">_xlfn.T.DIST(N245,J244+J245-1,FALSE)</f>
        <v>0.12876684136993352</v>
      </c>
      <c r="P245" s="3">
        <f t="shared" ref="P245:P308" si="1084">(H244-H245)/SQRT(I244*I244/J244 +I245*I245/J245)</f>
        <v>-1.6711053215784586</v>
      </c>
      <c r="Q245" s="1">
        <f t="shared" ref="Q245" si="1085">_xlfn.T.DIST(P245,J244+J245-1,FALSE)</f>
        <v>9.9119117633603274E-2</v>
      </c>
      <c r="R245" s="1">
        <f t="shared" ref="R245:R308" si="1086">(J244+J245)/1028</f>
        <v>7.2957198443579771E-2</v>
      </c>
      <c r="S245" s="3">
        <f t="shared" ref="S245" si="1087">(K244-K245)/SQRT(R245* (1-R245) *(1/J244+1/J245))</f>
        <v>-0.37760014808220582</v>
      </c>
      <c r="T245" s="2">
        <f t="shared" ref="T245" si="1088">NORMSDIST(S245)</f>
        <v>0.35286382733361998</v>
      </c>
    </row>
    <row r="246" spans="1:20" x14ac:dyDescent="0.25">
      <c r="A246" t="s">
        <v>135</v>
      </c>
      <c r="B246" t="s">
        <v>12</v>
      </c>
      <c r="C246">
        <v>236756</v>
      </c>
      <c r="D246">
        <v>3048.8</v>
      </c>
      <c r="E246">
        <v>29102.3</v>
      </c>
      <c r="F246">
        <v>200000</v>
      </c>
      <c r="G246">
        <v>141421.4</v>
      </c>
      <c r="H246">
        <v>33.9</v>
      </c>
      <c r="I246">
        <v>46.7</v>
      </c>
      <c r="J246">
        <v>5</v>
      </c>
      <c r="K246" s="2">
        <f>IF(B246="Without Symptom",J246/700,J246/328)</f>
        <v>1.524390243902439E-2</v>
      </c>
    </row>
    <row r="247" spans="1:20" x14ac:dyDescent="0.25">
      <c r="A247" t="s">
        <v>135</v>
      </c>
      <c r="B247" t="s">
        <v>11</v>
      </c>
      <c r="C247">
        <v>236756</v>
      </c>
      <c r="D247">
        <v>428.6</v>
      </c>
      <c r="E247">
        <v>8446.7000000000007</v>
      </c>
      <c r="F247">
        <v>150000</v>
      </c>
      <c r="G247">
        <v>70710.7</v>
      </c>
      <c r="H247">
        <v>30.4</v>
      </c>
      <c r="I247">
        <v>43</v>
      </c>
      <c r="J247">
        <v>2</v>
      </c>
      <c r="K247" s="2">
        <f>IF(B247="Without Symptom",J247/700,J247/328)</f>
        <v>2.8571428571428571E-3</v>
      </c>
      <c r="L247" s="3">
        <f t="shared" ref="L247:L310" si="1089">(D246-D247)/SQRT(E246*E246/1028 +E247*E247/1028)</f>
        <v>2.7723044929860832</v>
      </c>
      <c r="M247" s="1">
        <f t="shared" ref="M247" si="1090">_xlfn.T.DIST(L247,1027,FALSE)</f>
        <v>8.6392619399518165E-3</v>
      </c>
      <c r="N247" s="3">
        <f t="shared" ref="N247:N310" si="1091">(F246-F247)/SQRT(G246*G246/J246 +G247*G247/J247)</f>
        <v>0.62017348103400838</v>
      </c>
      <c r="O247" s="1">
        <f t="shared" ref="O247" si="1092">_xlfn.T.DIST(N247,J246+J247-1,FALSE)</f>
        <v>0.30793105787394298</v>
      </c>
      <c r="P247" s="3">
        <f t="shared" ref="P247:P310" si="1093">(H246-H247)/SQRT(I246*I246/J246 +I247*I247/J247)</f>
        <v>9.4883427153056074E-2</v>
      </c>
      <c r="Q247" s="1">
        <f t="shared" ref="Q247" si="1094">_xlfn.T.DIST(P247,J246+J247-1,FALSE)</f>
        <v>0.38072955291184007</v>
      </c>
      <c r="R247" s="1">
        <f t="shared" ref="R247:R310" si="1095">(J246+J247)/1028</f>
        <v>6.8093385214007783E-3</v>
      </c>
      <c r="S247" s="3">
        <f t="shared" ref="S247" si="1096">(K246-K247)/SQRT(R247* (1-R247) *(1/J246+1/J247))</f>
        <v>0.18002793996138355</v>
      </c>
      <c r="T247" s="2">
        <f t="shared" ref="T247" si="1097">NORMSDIST(S247)</f>
        <v>0.57143468318780122</v>
      </c>
    </row>
    <row r="248" spans="1:20" x14ac:dyDescent="0.25">
      <c r="A248" t="s">
        <v>136</v>
      </c>
      <c r="B248" t="s">
        <v>12</v>
      </c>
      <c r="C248">
        <v>435139</v>
      </c>
      <c r="D248">
        <v>146341.5</v>
      </c>
      <c r="E248">
        <v>430260.6</v>
      </c>
      <c r="F248">
        <v>355555.6</v>
      </c>
      <c r="G248">
        <v>613853.30000000005</v>
      </c>
      <c r="H248">
        <v>36.5</v>
      </c>
      <c r="I248">
        <v>31.5</v>
      </c>
      <c r="J248">
        <v>135</v>
      </c>
      <c r="K248" s="2">
        <f>IF(B248="Without Symptom",J248/700,J248/328)</f>
        <v>0.41158536585365851</v>
      </c>
    </row>
    <row r="249" spans="1:20" x14ac:dyDescent="0.25">
      <c r="A249" t="s">
        <v>136</v>
      </c>
      <c r="B249" t="s">
        <v>11</v>
      </c>
      <c r="C249">
        <v>435139</v>
      </c>
      <c r="D249">
        <v>105714.3</v>
      </c>
      <c r="E249">
        <v>223117.3</v>
      </c>
      <c r="F249">
        <v>327433.59999999998</v>
      </c>
      <c r="G249">
        <v>285889.7</v>
      </c>
      <c r="H249">
        <v>39.299999999999997</v>
      </c>
      <c r="I249">
        <v>30.6</v>
      </c>
      <c r="J249">
        <v>226</v>
      </c>
      <c r="K249" s="2">
        <f>IF(B249="Without Symptom",J249/700,J249/328)</f>
        <v>0.32285714285714284</v>
      </c>
      <c r="L249" s="3">
        <f t="shared" ref="L249:L312" si="1098">(D248-D249)/SQRT(E248*E248/1028 +E249*E249/1028)</f>
        <v>2.6876136879897596</v>
      </c>
      <c r="M249" s="1">
        <f t="shared" ref="M249" si="1099">_xlfn.T.DIST(L249,1027,FALSE)</f>
        <v>1.087076424907492E-2</v>
      </c>
      <c r="N249" s="3">
        <f t="shared" ref="N249:N312" si="1100">(F248-F249)/SQRT(G248*G248/J248 +G249*G249/J249)</f>
        <v>0.50083257302110618</v>
      </c>
      <c r="O249" s="1">
        <f t="shared" ref="O249" si="1101">_xlfn.T.DIST(N249,J248+J249-1,FALSE)</f>
        <v>0.35156727367915036</v>
      </c>
      <c r="P249" s="3">
        <f t="shared" ref="P249:P312" si="1102">(H248-H249)/SQRT(I248*I248/J248 +I249*I249/J249)</f>
        <v>-0.82591968412947037</v>
      </c>
      <c r="Q249" s="1">
        <f t="shared" ref="Q249" si="1103">_xlfn.T.DIST(P249,J248+J249-1,FALSE)</f>
        <v>0.28327746132131776</v>
      </c>
      <c r="R249" s="1">
        <f t="shared" ref="R249:R312" si="1104">(J248+J249)/1028</f>
        <v>0.35116731517509725</v>
      </c>
      <c r="S249" s="3">
        <f t="shared" ref="S249" si="1105">(K248-K249)/SQRT(R249* (1-R249) *(1/J248+1/J249))</f>
        <v>1.708857636015733</v>
      </c>
      <c r="T249" s="2">
        <f t="shared" ref="T249" si="1106">NORMSDIST(S249)</f>
        <v>0.95626133828452675</v>
      </c>
    </row>
    <row r="250" spans="1:20" x14ac:dyDescent="0.25">
      <c r="A250" t="s">
        <v>137</v>
      </c>
      <c r="B250" t="s">
        <v>12</v>
      </c>
      <c r="C250">
        <v>1016</v>
      </c>
      <c r="D250">
        <v>0</v>
      </c>
      <c r="E250">
        <v>0</v>
      </c>
      <c r="F250" t="s">
        <v>80</v>
      </c>
      <c r="G250" t="s">
        <v>80</v>
      </c>
      <c r="H250" t="s">
        <v>80</v>
      </c>
      <c r="I250" t="s">
        <v>80</v>
      </c>
      <c r="J250">
        <v>0</v>
      </c>
      <c r="K250" s="2">
        <f>IF(B250="Without Symptom",J250/700,J250/328)</f>
        <v>0</v>
      </c>
    </row>
    <row r="251" spans="1:20" x14ac:dyDescent="0.25">
      <c r="A251" t="s">
        <v>137</v>
      </c>
      <c r="B251" t="s">
        <v>11</v>
      </c>
      <c r="C251">
        <v>1016</v>
      </c>
      <c r="D251">
        <v>32000</v>
      </c>
      <c r="E251">
        <v>727807.8</v>
      </c>
      <c r="F251">
        <v>4480000</v>
      </c>
      <c r="G251">
        <v>8225387.5</v>
      </c>
      <c r="H251">
        <v>52.7</v>
      </c>
      <c r="I251">
        <v>43.1</v>
      </c>
      <c r="J251">
        <v>5</v>
      </c>
      <c r="K251" s="2">
        <f>IF(B251="Without Symptom",J251/700,J251/328)</f>
        <v>7.1428571428571426E-3</v>
      </c>
      <c r="L251" s="3">
        <f t="shared" ref="L251:L314" si="1107">(D250-D251)/SQRT(E250*E250/1028 +E251*E251/1028)</f>
        <v>-1.4097101606775984</v>
      </c>
      <c r="M251" s="1">
        <f t="shared" ref="M251" si="1108">_xlfn.T.DIST(L251,1027,FALSE)</f>
        <v>0.14766194330280635</v>
      </c>
      <c r="N251" s="3" t="e">
        <f t="shared" ref="N251:N314" si="1109">(F250-F251)/SQRT(G250*G250/J250 +G251*G251/J251)</f>
        <v>#VALUE!</v>
      </c>
      <c r="O251" s="1" t="e">
        <f t="shared" ref="O251" si="1110">_xlfn.T.DIST(N251,J250+J251-1,FALSE)</f>
        <v>#VALUE!</v>
      </c>
      <c r="P251" s="3" t="e">
        <f t="shared" ref="P251:P314" si="1111">(H250-H251)/SQRT(I250*I250/J250 +I251*I251/J251)</f>
        <v>#VALUE!</v>
      </c>
      <c r="Q251" s="1" t="e">
        <f t="shared" ref="Q251" si="1112">_xlfn.T.DIST(P251,J250+J251-1,FALSE)</f>
        <v>#VALUE!</v>
      </c>
      <c r="R251" s="1">
        <f t="shared" ref="R251:R314" si="1113">(J250+J251)/1028</f>
        <v>4.8638132295719845E-3</v>
      </c>
      <c r="S251" s="3" t="e">
        <f t="shared" ref="S251" si="1114">(K250-K251)/SQRT(R251* (1-R251) *(1/J250+1/J251))</f>
        <v>#DIV/0!</v>
      </c>
      <c r="T251" s="2" t="e">
        <f t="shared" ref="T251" si="1115">NORMSDIST(S251)</f>
        <v>#DIV/0!</v>
      </c>
    </row>
    <row r="252" spans="1:20" x14ac:dyDescent="0.25">
      <c r="A252" t="s">
        <v>138</v>
      </c>
      <c r="B252" t="s">
        <v>12</v>
      </c>
      <c r="C252">
        <v>178898</v>
      </c>
      <c r="D252">
        <v>462195.1</v>
      </c>
      <c r="E252">
        <v>1022934.6</v>
      </c>
      <c r="F252">
        <v>815053.8</v>
      </c>
      <c r="G252">
        <v>1249168</v>
      </c>
      <c r="H252">
        <v>42.9</v>
      </c>
      <c r="I252">
        <v>31.1</v>
      </c>
      <c r="J252">
        <v>186</v>
      </c>
      <c r="K252" s="2">
        <f>IF(B252="Without Symptom",J252/700,J252/328)</f>
        <v>0.56707317073170727</v>
      </c>
    </row>
    <row r="253" spans="1:20" x14ac:dyDescent="0.25">
      <c r="A253" t="s">
        <v>138</v>
      </c>
      <c r="B253" t="s">
        <v>11</v>
      </c>
      <c r="C253">
        <v>178898</v>
      </c>
      <c r="D253">
        <v>467100</v>
      </c>
      <c r="E253">
        <v>1070225.6000000001</v>
      </c>
      <c r="F253">
        <v>844883.7</v>
      </c>
      <c r="G253">
        <v>1324440.1000000001</v>
      </c>
      <c r="H253">
        <v>46.6</v>
      </c>
      <c r="I253">
        <v>30.9</v>
      </c>
      <c r="J253">
        <v>387</v>
      </c>
      <c r="K253" s="2">
        <f>IF(B253="Without Symptom",J253/700,J253/328)</f>
        <v>0.55285714285714282</v>
      </c>
      <c r="L253" s="3">
        <f t="shared" ref="L253:L316" si="1116">(D252-D253)/SQRT(E252*E252/1028 +E253*E253/1028)</f>
        <v>-0.1062254134438069</v>
      </c>
      <c r="M253" s="1">
        <f t="shared" ref="M253" si="1117">_xlfn.T.DIST(L253,1027,FALSE)</f>
        <v>0.39659909594065368</v>
      </c>
      <c r="N253" s="3">
        <f t="shared" ref="N253:N316" si="1118">(F252-F253)/SQRT(G252*G252/J252 +G253*G253/J253)</f>
        <v>-0.26241371129958163</v>
      </c>
      <c r="O253" s="1">
        <f t="shared" ref="O253" si="1119">_xlfn.T.DIST(N253,J252+J253-1,FALSE)</f>
        <v>0.38524946593440207</v>
      </c>
      <c r="P253" s="3">
        <f t="shared" ref="P253:P316" si="1120">(H252-H253)/SQRT(I252*I252/J252 +I253*I253/J253)</f>
        <v>-1.3362309967651462</v>
      </c>
      <c r="Q253" s="1">
        <f t="shared" ref="Q253" si="1121">_xlfn.T.DIST(P253,J252+J253-1,FALSE)</f>
        <v>0.1632781521280163</v>
      </c>
      <c r="R253" s="1">
        <f t="shared" ref="R253:R316" si="1122">(J252+J253)/1028</f>
        <v>0.55739299610894943</v>
      </c>
      <c r="S253" s="3">
        <f t="shared" ref="S253" si="1123">(K252-K253)/SQRT(R253* (1-R253) *(1/J252+1/J253))</f>
        <v>0.32079162044215248</v>
      </c>
      <c r="T253" s="2">
        <f t="shared" ref="T253" si="1124">NORMSDIST(S253)</f>
        <v>0.62581584500399845</v>
      </c>
    </row>
    <row r="254" spans="1:20" x14ac:dyDescent="0.25">
      <c r="A254" t="s">
        <v>139</v>
      </c>
      <c r="B254" t="s">
        <v>12</v>
      </c>
      <c r="C254">
        <v>2717</v>
      </c>
      <c r="D254">
        <v>3048.8</v>
      </c>
      <c r="E254">
        <v>28031.8</v>
      </c>
      <c r="F254">
        <v>250000</v>
      </c>
      <c r="G254">
        <v>57735</v>
      </c>
      <c r="H254">
        <v>34.299999999999997</v>
      </c>
      <c r="I254">
        <v>19.2</v>
      </c>
      <c r="J254">
        <v>4</v>
      </c>
      <c r="K254" s="2">
        <f>IF(B254="Without Symptom",J254/700,J254/328)</f>
        <v>1.2195121951219513E-2</v>
      </c>
    </row>
    <row r="255" spans="1:20" x14ac:dyDescent="0.25">
      <c r="A255" t="s">
        <v>139</v>
      </c>
      <c r="B255" t="s">
        <v>11</v>
      </c>
      <c r="C255">
        <v>2717</v>
      </c>
      <c r="D255">
        <v>4142.8999999999996</v>
      </c>
      <c r="E255">
        <v>37020.400000000001</v>
      </c>
      <c r="F255">
        <v>263636.40000000002</v>
      </c>
      <c r="G255">
        <v>143336.9</v>
      </c>
      <c r="H255">
        <v>35.1</v>
      </c>
      <c r="I255">
        <v>33.200000000000003</v>
      </c>
      <c r="J255">
        <v>11</v>
      </c>
      <c r="K255" s="2">
        <f>IF(B255="Without Symptom",J255/700,J255/328)</f>
        <v>1.5714285714285715E-2</v>
      </c>
      <c r="L255" s="3">
        <f t="shared" ref="L255:L318" si="1125">(D254-D255)/SQRT(E254*E254/1028 +E255*E255/1028)</f>
        <v>-0.75543970472309485</v>
      </c>
      <c r="M255" s="1">
        <f t="shared" ref="M255" si="1126">_xlfn.T.DIST(L255,1027,FALSE)</f>
        <v>0.29977441162875634</v>
      </c>
      <c r="N255" s="3">
        <f t="shared" ref="N255:N318" si="1127">(F254-F255)/SQRT(G254*G254/J254 +G255*G255/J255)</f>
        <v>-0.26237908771362073</v>
      </c>
      <c r="O255" s="1">
        <f t="shared" ref="O255" si="1128">_xlfn.T.DIST(N255,J254+J255-1,FALSE)</f>
        <v>0.37773202363383135</v>
      </c>
      <c r="P255" s="3">
        <f t="shared" ref="P255:P318" si="1129">(H254-H255)/SQRT(I254*I254/J254 +I255*I255/J255)</f>
        <v>-5.7680431136615952E-2</v>
      </c>
      <c r="Q255" s="1">
        <f t="shared" ref="Q255" si="1130">_xlfn.T.DIST(P255,J254+J255-1,FALSE)</f>
        <v>0.39118968456049874</v>
      </c>
      <c r="R255" s="1">
        <f t="shared" ref="R255:R318" si="1131">(J254+J255)/1028</f>
        <v>1.4591439688715954E-2</v>
      </c>
      <c r="S255" s="3">
        <f t="shared" ref="S255" si="1132">(K254-K255)/SQRT(R255* (1-R255) *(1/J254+1/J255))</f>
        <v>-5.0264683028199905E-2</v>
      </c>
      <c r="T255" s="2">
        <f t="shared" ref="T255" si="1133">NORMSDIST(S255)</f>
        <v>0.4799557335189511</v>
      </c>
    </row>
    <row r="256" spans="1:20" x14ac:dyDescent="0.25">
      <c r="A256" t="s">
        <v>140</v>
      </c>
      <c r="B256" t="s">
        <v>12</v>
      </c>
      <c r="C256">
        <v>2747</v>
      </c>
      <c r="D256">
        <v>14024.4</v>
      </c>
      <c r="E256">
        <v>100996.4</v>
      </c>
      <c r="F256">
        <v>418181.8</v>
      </c>
      <c r="G256">
        <v>384234.8</v>
      </c>
      <c r="H256">
        <v>62.5</v>
      </c>
      <c r="I256">
        <v>28.4</v>
      </c>
      <c r="J256">
        <v>11</v>
      </c>
      <c r="K256" s="2">
        <f>IF(B256="Without Symptom",J256/700,J256/328)</f>
        <v>3.3536585365853661E-2</v>
      </c>
    </row>
    <row r="257" spans="1:20" x14ac:dyDescent="0.25">
      <c r="A257" t="s">
        <v>140</v>
      </c>
      <c r="B257" t="s">
        <v>11</v>
      </c>
      <c r="C257">
        <v>2747</v>
      </c>
      <c r="D257">
        <v>12285.7</v>
      </c>
      <c r="E257">
        <v>80895.8</v>
      </c>
      <c r="F257">
        <v>252941.2</v>
      </c>
      <c r="G257">
        <v>275499.90000000002</v>
      </c>
      <c r="H257">
        <v>34.299999999999997</v>
      </c>
      <c r="I257">
        <v>32.299999999999997</v>
      </c>
      <c r="J257">
        <v>34</v>
      </c>
      <c r="K257" s="2">
        <f>IF(B257="Without Symptom",J257/700,J257/328)</f>
        <v>4.8571428571428571E-2</v>
      </c>
      <c r="L257" s="3">
        <f t="shared" ref="L257:L320" si="1134">(D256-D257)/SQRT(E256*E256/1028 +E257*E257/1028)</f>
        <v>0.43081059354496726</v>
      </c>
      <c r="M257" s="1">
        <f t="shared" ref="M257" si="1135">_xlfn.T.DIST(L257,1027,FALSE)</f>
        <v>0.36346843896620024</v>
      </c>
      <c r="N257" s="3">
        <f t="shared" ref="N257:N320" si="1136">(F256-F257)/SQRT(G256*G256/J256 +G257*G257/J257)</f>
        <v>1.320706174874742</v>
      </c>
      <c r="O257" s="1">
        <f t="shared" ref="O257" si="1137">_xlfn.T.DIST(N257,J256+J257-1,FALSE)</f>
        <v>0.1654067567389956</v>
      </c>
      <c r="P257" s="3">
        <f t="shared" ref="P257:P320" si="1138">(H256-H257)/SQRT(I256*I256/J256 +I257*I257/J257)</f>
        <v>2.7651226972303187</v>
      </c>
      <c r="Q257" s="1">
        <f t="shared" ref="Q257" si="1139">_xlfn.T.DIST(P257,J256+J257-1,FALSE)</f>
        <v>1.0785011779785943E-2</v>
      </c>
      <c r="R257" s="1">
        <f t="shared" ref="R257:R320" si="1140">(J256+J257)/1028</f>
        <v>4.3774319066147857E-2</v>
      </c>
      <c r="S257" s="3">
        <f t="shared" ref="S257" si="1141">(K256-K257)/SQRT(R257* (1-R257) *(1/J256+1/J257))</f>
        <v>-0.21185491615573446</v>
      </c>
      <c r="T257" s="2">
        <f t="shared" ref="T257" si="1142">NORMSDIST(S257)</f>
        <v>0.41611011193550607</v>
      </c>
    </row>
    <row r="258" spans="1:20" x14ac:dyDescent="0.25">
      <c r="A258" t="s">
        <v>141</v>
      </c>
      <c r="B258" t="s">
        <v>12</v>
      </c>
      <c r="C258">
        <v>135858</v>
      </c>
      <c r="D258">
        <v>5315487.8</v>
      </c>
      <c r="E258">
        <v>31175956.199999999</v>
      </c>
      <c r="F258">
        <v>18547659.600000001</v>
      </c>
      <c r="G258">
        <v>56297446.700000003</v>
      </c>
      <c r="H258">
        <v>41.5</v>
      </c>
      <c r="I258">
        <v>35.1</v>
      </c>
      <c r="J258">
        <v>94</v>
      </c>
      <c r="K258" s="2">
        <f>IF(B258="Without Symptom",J258/700,J258/328)</f>
        <v>0.28658536585365851</v>
      </c>
    </row>
    <row r="259" spans="1:20" x14ac:dyDescent="0.25">
      <c r="A259" t="s">
        <v>141</v>
      </c>
      <c r="B259" t="s">
        <v>11</v>
      </c>
      <c r="C259">
        <v>135858</v>
      </c>
      <c r="D259">
        <v>5297557.0999999996</v>
      </c>
      <c r="E259">
        <v>45271926.899999999</v>
      </c>
      <c r="F259">
        <v>18634623.100000001</v>
      </c>
      <c r="G259">
        <v>83580720.700000003</v>
      </c>
      <c r="H259">
        <v>44.3</v>
      </c>
      <c r="I259">
        <v>30.9</v>
      </c>
      <c r="J259">
        <v>199</v>
      </c>
      <c r="K259" s="2">
        <f>IF(B259="Without Symptom",J259/700,J259/328)</f>
        <v>0.28428571428571431</v>
      </c>
      <c r="L259" s="3">
        <f t="shared" ref="L259:L322" si="1143">(D258-D259)/SQRT(E258*E258/1028 +E259*E259/1028)</f>
        <v>1.0458836957769864E-2</v>
      </c>
      <c r="M259" s="1">
        <f t="shared" ref="M259" si="1144">_xlfn.T.DIST(L259,1027,FALSE)</f>
        <v>0.39882334379575524</v>
      </c>
      <c r="N259" s="3">
        <f t="shared" ref="N259:N322" si="1145">(F258-F259)/SQRT(G258*G258/J258 +G259*G259/J259)</f>
        <v>-1.0482761903062953E-2</v>
      </c>
      <c r="O259" s="1">
        <f t="shared" ref="O259" si="1146">_xlfn.T.DIST(N259,J258+J259-1,FALSE)</f>
        <v>0.39857889189300189</v>
      </c>
      <c r="P259" s="3">
        <f t="shared" ref="P259:P322" si="1147">(H258-H259)/SQRT(I258*I258/J258 +I259*I259/J259)</f>
        <v>-0.66172352426976044</v>
      </c>
      <c r="Q259" s="1">
        <f t="shared" ref="Q259" si="1148">_xlfn.T.DIST(P259,J258+J259-1,FALSE)</f>
        <v>0.3200369112741499</v>
      </c>
      <c r="R259" s="1">
        <f t="shared" ref="R259:R322" si="1149">(J258+J259)/1028</f>
        <v>0.28501945525291827</v>
      </c>
      <c r="S259" s="3">
        <f t="shared" ref="S259" si="1150">(K258-K259)/SQRT(R259* (1-R259) *(1/J258+1/J259))</f>
        <v>4.0703741222376612E-2</v>
      </c>
      <c r="T259" s="2">
        <f t="shared" ref="T259" si="1151">NORMSDIST(S259)</f>
        <v>0.51623396049751769</v>
      </c>
    </row>
    <row r="260" spans="1:20" x14ac:dyDescent="0.25">
      <c r="A260" t="s">
        <v>142</v>
      </c>
      <c r="B260" t="s">
        <v>12</v>
      </c>
      <c r="C260">
        <v>43996</v>
      </c>
      <c r="D260">
        <v>686158.5</v>
      </c>
      <c r="E260">
        <v>976261.9</v>
      </c>
      <c r="F260">
        <v>1046790.7</v>
      </c>
      <c r="G260">
        <v>1037825.9</v>
      </c>
      <c r="H260">
        <v>51.3</v>
      </c>
      <c r="I260">
        <v>29.1</v>
      </c>
      <c r="J260">
        <v>215</v>
      </c>
      <c r="K260" s="2">
        <f>IF(B260="Without Symptom",J260/700,J260/328)</f>
        <v>0.65548780487804881</v>
      </c>
    </row>
    <row r="261" spans="1:20" x14ac:dyDescent="0.25">
      <c r="A261" t="s">
        <v>142</v>
      </c>
      <c r="B261" t="s">
        <v>11</v>
      </c>
      <c r="C261">
        <v>43996</v>
      </c>
      <c r="D261">
        <v>653285.69999999995</v>
      </c>
      <c r="E261">
        <v>910943.2</v>
      </c>
      <c r="F261">
        <v>950727.7</v>
      </c>
      <c r="G261">
        <v>961793.3</v>
      </c>
      <c r="H261">
        <v>47.3</v>
      </c>
      <c r="I261">
        <v>30.8</v>
      </c>
      <c r="J261">
        <v>481</v>
      </c>
      <c r="K261" s="2">
        <f>IF(B261="Without Symptom",J261/700,J261/328)</f>
        <v>0.68714285714285717</v>
      </c>
      <c r="L261" s="3">
        <f t="shared" ref="L261:L324" si="1152">(D260-D261)/SQRT(E260*E260/1028 +E261*E261/1028)</f>
        <v>0.78934920583345136</v>
      </c>
      <c r="M261" s="1">
        <f t="shared" ref="M261" si="1153">_xlfn.T.DIST(L261,1027,FALSE)</f>
        <v>0.29202179653671256</v>
      </c>
      <c r="N261" s="3">
        <f t="shared" ref="N261:N324" si="1154">(F260-F261)/SQRT(G260*G260/J260 +G261*G261/J261)</f>
        <v>1.1537187124419868</v>
      </c>
      <c r="O261" s="1">
        <f t="shared" ref="O261" si="1155">_xlfn.T.DIST(N261,J260+J261-1,FALSE)</f>
        <v>0.20491667177369854</v>
      </c>
      <c r="P261" s="3">
        <f t="shared" ref="P261:P324" si="1156">(H260-H261)/SQRT(I260*I260/J260 +I261*I261/J261)</f>
        <v>1.6452582537007672</v>
      </c>
      <c r="Q261" s="1">
        <f t="shared" ref="Q261" si="1157">_xlfn.T.DIST(P261,J260+J261-1,FALSE)</f>
        <v>0.10310056930668068</v>
      </c>
      <c r="R261" s="1">
        <f t="shared" ref="R261:R324" si="1158">(J260+J261)/1028</f>
        <v>0.67704280155642027</v>
      </c>
      <c r="S261" s="3">
        <f t="shared" ref="S261" si="1159">(K260-K261)/SQRT(R261* (1-R261) *(1/J260+1/J261))</f>
        <v>-0.82518179151322313</v>
      </c>
      <c r="T261" s="2">
        <f t="shared" ref="T261" si="1160">NORMSDIST(S261)</f>
        <v>0.20463419468679675</v>
      </c>
    </row>
    <row r="262" spans="1:20" x14ac:dyDescent="0.25">
      <c r="A262" t="s">
        <v>143</v>
      </c>
      <c r="B262" t="s">
        <v>12</v>
      </c>
      <c r="C262">
        <v>75</v>
      </c>
      <c r="D262">
        <v>1524.4</v>
      </c>
      <c r="E262">
        <v>19880.2</v>
      </c>
      <c r="F262">
        <v>250000</v>
      </c>
      <c r="G262">
        <v>70710.7</v>
      </c>
      <c r="H262">
        <v>50</v>
      </c>
      <c r="I262">
        <v>20.2</v>
      </c>
      <c r="J262">
        <v>2</v>
      </c>
      <c r="K262" s="2">
        <f>IF(B262="Without Symptom",J262/700,J262/328)</f>
        <v>6.0975609756097563E-3</v>
      </c>
    </row>
    <row r="263" spans="1:20" x14ac:dyDescent="0.25">
      <c r="A263" t="s">
        <v>143</v>
      </c>
      <c r="B263" t="s">
        <v>11</v>
      </c>
      <c r="C263">
        <v>75</v>
      </c>
      <c r="D263">
        <v>1000</v>
      </c>
      <c r="E263">
        <v>16456.5</v>
      </c>
      <c r="F263">
        <v>233333.3</v>
      </c>
      <c r="G263">
        <v>115470.1</v>
      </c>
      <c r="H263">
        <v>42.9</v>
      </c>
      <c r="I263">
        <v>37.1</v>
      </c>
      <c r="J263">
        <v>3</v>
      </c>
      <c r="K263" s="2">
        <f>IF(B263="Without Symptom",J263/700,J263/328)</f>
        <v>4.2857142857142859E-3</v>
      </c>
      <c r="L263" s="3">
        <f t="shared" ref="L263:L326" si="1161">(D262-D263)/SQRT(E262*E262/1028 +E263*E263/1028)</f>
        <v>0.65149260981892554</v>
      </c>
      <c r="M263" s="1">
        <f t="shared" ref="M263" si="1162">_xlfn.T.DIST(L263,1027,FALSE)</f>
        <v>0.32252777304513891</v>
      </c>
      <c r="N263" s="3">
        <f t="shared" ref="N263:N326" si="1163">(F262-F263)/SQRT(G262*G262/J262 +G263*G263/J263)</f>
        <v>0.2000003265483177</v>
      </c>
      <c r="O263" s="1">
        <f t="shared" ref="O263" si="1164">_xlfn.T.DIST(N263,J262+J263-1,FALSE)</f>
        <v>0.36578660539981661</v>
      </c>
      <c r="P263" s="3">
        <f t="shared" ref="P263:P326" si="1165">(H262-H263)/SQRT(I262*I262/J262 +I263*I263/J263)</f>
        <v>0.27577789637398537</v>
      </c>
      <c r="Q263" s="1">
        <f t="shared" ref="Q263" si="1166">_xlfn.T.DIST(P263,J262+J263-1,FALSE)</f>
        <v>0.35775158838818699</v>
      </c>
      <c r="R263" s="1">
        <f t="shared" ref="R263:R326" si="1167">(J262+J263)/1028</f>
        <v>4.8638132295719845E-3</v>
      </c>
      <c r="S263" s="3">
        <f t="shared" ref="S263" si="1168">(K262-K263)/SQRT(R263* (1-R263) *(1/J262+1/J263))</f>
        <v>2.8528725188531993E-2</v>
      </c>
      <c r="T263" s="2">
        <f t="shared" ref="T263" si="1169">NORMSDIST(S263)</f>
        <v>0.51137977101923959</v>
      </c>
    </row>
    <row r="264" spans="1:20" x14ac:dyDescent="0.25">
      <c r="A264" t="s">
        <v>144</v>
      </c>
      <c r="B264" t="s">
        <v>12</v>
      </c>
      <c r="C264">
        <v>1707</v>
      </c>
      <c r="D264">
        <v>4573.2</v>
      </c>
      <c r="E264">
        <v>34229.9</v>
      </c>
      <c r="F264">
        <v>214285.7</v>
      </c>
      <c r="G264">
        <v>106904.5</v>
      </c>
      <c r="H264">
        <v>30.9</v>
      </c>
      <c r="I264">
        <v>28.8</v>
      </c>
      <c r="J264">
        <v>7</v>
      </c>
      <c r="K264" s="2">
        <f>IF(B264="Without Symptom",J264/700,J264/328)</f>
        <v>2.1341463414634148E-2</v>
      </c>
    </row>
    <row r="265" spans="1:20" x14ac:dyDescent="0.25">
      <c r="A265" t="s">
        <v>144</v>
      </c>
      <c r="B265" t="s">
        <v>11</v>
      </c>
      <c r="C265">
        <v>1707</v>
      </c>
      <c r="D265">
        <v>6000</v>
      </c>
      <c r="E265">
        <v>77467.100000000006</v>
      </c>
      <c r="F265">
        <v>466666.7</v>
      </c>
      <c r="G265">
        <v>531507.30000000005</v>
      </c>
      <c r="H265">
        <v>42.2</v>
      </c>
      <c r="I265">
        <v>33.299999999999997</v>
      </c>
      <c r="J265">
        <v>9</v>
      </c>
      <c r="K265" s="2">
        <f>IF(B265="Without Symptom",J265/700,J265/328)</f>
        <v>1.2857142857142857E-2</v>
      </c>
      <c r="L265" s="3">
        <f t="shared" ref="L265:L328" si="1170">(D264-D265)/SQRT(E264*E264/1028 +E265*E265/1028)</f>
        <v>-0.54014972316461896</v>
      </c>
      <c r="M265" s="1">
        <f t="shared" ref="M265" si="1171">_xlfn.T.DIST(L265,1027,FALSE)</f>
        <v>0.34466438587638992</v>
      </c>
      <c r="N265" s="3">
        <f t="shared" ref="N265:N328" si="1172">(F264-F265)/SQRT(G264*G264/J264 +G265*G265/J265)</f>
        <v>-1.3888584147241829</v>
      </c>
      <c r="O265" s="1">
        <f t="shared" ref="O265" si="1173">_xlfn.T.DIST(N265,J264+J265-1,FALSE)</f>
        <v>0.14906360819780093</v>
      </c>
      <c r="P265" s="3">
        <f t="shared" ref="P265:P328" si="1174">(H264-H265)/SQRT(I264*I264/J264 +I265*I265/J265)</f>
        <v>-0.72684002530579861</v>
      </c>
      <c r="Q265" s="1">
        <f t="shared" ref="Q265" si="1175">_xlfn.T.DIST(P265,J264+J265-1,FALSE)</f>
        <v>0.29745188678959855</v>
      </c>
      <c r="R265" s="1">
        <f t="shared" ref="R265:R328" si="1176">(J264+J265)/1028</f>
        <v>1.556420233463035E-2</v>
      </c>
      <c r="S265" s="3">
        <f t="shared" ref="S265" si="1177">(K264-K265)/SQRT(R265* (1-R265) *(1/J264+1/J265))</f>
        <v>0.13600980541876523</v>
      </c>
      <c r="T265" s="2">
        <f t="shared" ref="T265" si="1178">NORMSDIST(S265)</f>
        <v>0.5540932353016722</v>
      </c>
    </row>
    <row r="266" spans="1:20" x14ac:dyDescent="0.25">
      <c r="A266" t="s">
        <v>145</v>
      </c>
      <c r="B266" t="s">
        <v>12</v>
      </c>
      <c r="C266">
        <v>10</v>
      </c>
      <c r="D266">
        <v>3048.8</v>
      </c>
      <c r="E266">
        <v>32100.3</v>
      </c>
      <c r="F266">
        <v>250000</v>
      </c>
      <c r="G266">
        <v>173205.1</v>
      </c>
      <c r="H266">
        <v>23</v>
      </c>
      <c r="I266">
        <v>26.5</v>
      </c>
      <c r="J266">
        <v>4</v>
      </c>
      <c r="K266" s="2">
        <f>IF(B266="Without Symptom",J266/700,J266/328)</f>
        <v>1.2195121951219513E-2</v>
      </c>
    </row>
    <row r="267" spans="1:20" x14ac:dyDescent="0.25">
      <c r="A267" t="s">
        <v>145</v>
      </c>
      <c r="B267" t="s">
        <v>11</v>
      </c>
      <c r="C267">
        <v>10</v>
      </c>
      <c r="D267">
        <v>3714.3</v>
      </c>
      <c r="E267">
        <v>37640.400000000001</v>
      </c>
      <c r="F267">
        <v>325000</v>
      </c>
      <c r="G267">
        <v>148804.79999999999</v>
      </c>
      <c r="H267">
        <v>37.5</v>
      </c>
      <c r="I267">
        <v>21.9</v>
      </c>
      <c r="J267">
        <v>8</v>
      </c>
      <c r="K267" s="2">
        <f>IF(B267="Without Symptom",J267/700,J267/328)</f>
        <v>1.1428571428571429E-2</v>
      </c>
      <c r="L267" s="3">
        <f t="shared" ref="L267:L330" si="1179">(D266-D267)/SQRT(E266*E266/1028 +E267*E267/1028)</f>
        <v>-0.43132766504562831</v>
      </c>
      <c r="M267" s="1">
        <f t="shared" ref="M267" si="1180">_xlfn.T.DIST(L267,1027,FALSE)</f>
        <v>0.36338736901897861</v>
      </c>
      <c r="N267" s="3">
        <f t="shared" ref="N267:N330" si="1181">(F266-F267)/SQRT(G266*G266/J266 +G267*G267/J267)</f>
        <v>-0.74015263444755053</v>
      </c>
      <c r="O267" s="1">
        <f t="shared" ref="O267" si="1182">_xlfn.T.DIST(N267,J266+J267-1,FALSE)</f>
        <v>0.29134524915350152</v>
      </c>
      <c r="P267" s="3">
        <f t="shared" ref="P267:P330" si="1183">(H266-H267)/SQRT(I266*I266/J266 +I267*I267/J267)</f>
        <v>-0.94484347544650038</v>
      </c>
      <c r="Q267" s="1">
        <f t="shared" ref="Q267" si="1184">_xlfn.T.DIST(P267,J266+J267-1,FALSE)</f>
        <v>0.24418564700099532</v>
      </c>
      <c r="R267" s="1">
        <f t="shared" ref="R267:R330" si="1185">(J266+J267)/1028</f>
        <v>1.1673151750972763E-2</v>
      </c>
      <c r="S267" s="3">
        <f t="shared" ref="S267" si="1186">(K266-K267)/SQRT(R267* (1-R267) *(1/J266+1/J267))</f>
        <v>1.1654154945966807E-2</v>
      </c>
      <c r="T267" s="2">
        <f t="shared" ref="T267" si="1187">NORMSDIST(S267)</f>
        <v>0.50464922990751082</v>
      </c>
    </row>
    <row r="268" spans="1:20" x14ac:dyDescent="0.25">
      <c r="A268" t="s">
        <v>146</v>
      </c>
      <c r="B268" t="s">
        <v>12</v>
      </c>
      <c r="C268">
        <v>468938</v>
      </c>
      <c r="D268">
        <v>465823.2</v>
      </c>
      <c r="E268">
        <v>2385471.4</v>
      </c>
      <c r="F268">
        <v>2122083.2999999998</v>
      </c>
      <c r="G268">
        <v>4758572.7</v>
      </c>
      <c r="H268">
        <v>41.5</v>
      </c>
      <c r="I268">
        <v>30.8</v>
      </c>
      <c r="J268">
        <v>72</v>
      </c>
      <c r="K268" s="2">
        <f>IF(B268="Without Symptom",J268/700,J268/328)</f>
        <v>0.21951219512195122</v>
      </c>
    </row>
    <row r="269" spans="1:20" x14ac:dyDescent="0.25">
      <c r="A269" t="s">
        <v>146</v>
      </c>
      <c r="B269" t="s">
        <v>11</v>
      </c>
      <c r="C269">
        <v>468938</v>
      </c>
      <c r="D269">
        <v>976128.6</v>
      </c>
      <c r="E269">
        <v>4483614.5999999996</v>
      </c>
      <c r="F269">
        <v>4380064.0999999996</v>
      </c>
      <c r="G269">
        <v>8697786.9000000004</v>
      </c>
      <c r="H269">
        <v>54.3</v>
      </c>
      <c r="I269">
        <v>32.5</v>
      </c>
      <c r="J269">
        <v>156</v>
      </c>
      <c r="K269" s="2">
        <f>IF(B269="Without Symptom",J269/700,J269/328)</f>
        <v>0.22285714285714286</v>
      </c>
      <c r="L269" s="3">
        <f t="shared" ref="L269:L332" si="1188">(D268-D269)/SQRT(E268*E268/1028 +E269*E269/1028)</f>
        <v>-3.2216138836282751</v>
      </c>
      <c r="M269" s="1">
        <f t="shared" ref="M269" si="1189">_xlfn.T.DIST(L269,1027,FALSE)</f>
        <v>2.2709408796718219E-3</v>
      </c>
      <c r="N269" s="3">
        <f t="shared" ref="N269:N332" si="1190">(F268-F269)/SQRT(G268*G268/J268 +G269*G269/J269)</f>
        <v>-2.52537433253771</v>
      </c>
      <c r="O269" s="1">
        <f t="shared" ref="O269" si="1191">_xlfn.T.DIST(N269,J268+J269-1,FALSE)</f>
        <v>1.692981084819983E-2</v>
      </c>
      <c r="P269" s="3">
        <f t="shared" ref="P269:P332" si="1192">(H268-H269)/SQRT(I268*I268/J268 +I269*I269/J269)</f>
        <v>-2.8660108394660679</v>
      </c>
      <c r="Q269" s="1">
        <f t="shared" ref="Q269" si="1193">_xlfn.T.DIST(P269,J268+J269-1,FALSE)</f>
        <v>6.9274687974697959E-3</v>
      </c>
      <c r="R269" s="1">
        <f t="shared" ref="R269:R332" si="1194">(J268+J269)/1028</f>
        <v>0.22178988326848248</v>
      </c>
      <c r="S269" s="3">
        <f t="shared" ref="S269" si="1195">(K268-K269)/SQRT(R269* (1-R269) *(1/J268+1/J269))</f>
        <v>-5.6510761275072659E-2</v>
      </c>
      <c r="T269" s="2">
        <f t="shared" ref="T269" si="1196">NORMSDIST(S269)</f>
        <v>0.4774674614839447</v>
      </c>
    </row>
    <row r="270" spans="1:20" x14ac:dyDescent="0.25">
      <c r="A270" t="s">
        <v>147</v>
      </c>
      <c r="B270" t="s">
        <v>12</v>
      </c>
      <c r="C270">
        <v>180162</v>
      </c>
      <c r="D270">
        <v>13349085.4</v>
      </c>
      <c r="E270">
        <v>105278832.59999999</v>
      </c>
      <c r="F270">
        <v>199022727.30000001</v>
      </c>
      <c r="G270">
        <v>365889380.80000001</v>
      </c>
      <c r="H270">
        <v>36.6</v>
      </c>
      <c r="I270">
        <v>41.3</v>
      </c>
      <c r="J270">
        <v>22</v>
      </c>
      <c r="K270" s="2">
        <f>IF(B270="Without Symptom",J270/700,J270/328)</f>
        <v>6.7073170731707321E-2</v>
      </c>
    </row>
    <row r="271" spans="1:20" x14ac:dyDescent="0.25">
      <c r="A271" t="s">
        <v>147</v>
      </c>
      <c r="B271" t="s">
        <v>11</v>
      </c>
      <c r="C271">
        <v>180162</v>
      </c>
      <c r="D271">
        <v>9538128.5999999996</v>
      </c>
      <c r="E271">
        <v>93361825.700000003</v>
      </c>
      <c r="F271">
        <v>162846097.59999999</v>
      </c>
      <c r="G271">
        <v>355991402</v>
      </c>
      <c r="H271">
        <v>44.8</v>
      </c>
      <c r="I271">
        <v>35.700000000000003</v>
      </c>
      <c r="J271">
        <v>41</v>
      </c>
      <c r="K271" s="2">
        <f>IF(B271="Without Symptom",J271/700,J271/328)</f>
        <v>5.8571428571428573E-2</v>
      </c>
      <c r="L271" s="3">
        <f t="shared" ref="L271:L334" si="1197">(D270-D271)/SQRT(E270*E270/1028 +E271*E271/1028)</f>
        <v>0.86835497344907997</v>
      </c>
      <c r="M271" s="1">
        <f t="shared" ref="M271" si="1198">_xlfn.T.DIST(L271,1027,FALSE)</f>
        <v>0.273506258434011</v>
      </c>
      <c r="N271" s="3">
        <f t="shared" ref="N271:N334" si="1199">(F270-F271)/SQRT(G270*G270/J270 +G271*G271/J271)</f>
        <v>0.37765620900330366</v>
      </c>
      <c r="O271" s="1">
        <f t="shared" ref="O271" si="1200">_xlfn.T.DIST(N271,J270+J271-1,FALSE)</f>
        <v>0.36959417498653679</v>
      </c>
      <c r="P271" s="3">
        <f t="shared" ref="P271:P334" si="1201">(H270-H271)/SQRT(I270*I270/J270 +I271*I271/J271)</f>
        <v>-0.78680294913059901</v>
      </c>
      <c r="Q271" s="1">
        <f t="shared" ref="Q271" si="1202">_xlfn.T.DIST(P271,J270+J271-1,FALSE)</f>
        <v>0.29056365058881301</v>
      </c>
      <c r="R271" s="1">
        <f t="shared" ref="R271:R334" si="1203">(J270+J271)/1028</f>
        <v>6.1284046692607001E-2</v>
      </c>
      <c r="S271" s="3">
        <f t="shared" ref="S271" si="1204">(K270-K271)/SQRT(R271* (1-R271) *(1/J270+1/J271))</f>
        <v>0.13412202655710972</v>
      </c>
      <c r="T271" s="2">
        <f t="shared" ref="T271" si="1205">NORMSDIST(S271)</f>
        <v>0.55334695883398122</v>
      </c>
    </row>
    <row r="272" spans="1:20" x14ac:dyDescent="0.25">
      <c r="A272" t="s">
        <v>148</v>
      </c>
      <c r="B272" t="s">
        <v>12</v>
      </c>
      <c r="C272">
        <v>658623</v>
      </c>
      <c r="D272">
        <v>3658.5</v>
      </c>
      <c r="E272">
        <v>31067.1</v>
      </c>
      <c r="F272">
        <v>200000</v>
      </c>
      <c r="G272">
        <v>126491.1</v>
      </c>
      <c r="H272">
        <v>30.8</v>
      </c>
      <c r="I272">
        <v>37.1</v>
      </c>
      <c r="J272">
        <v>6</v>
      </c>
      <c r="K272" s="2">
        <f>IF(B272="Without Symptom",J272/700,J272/328)</f>
        <v>1.8292682926829267E-2</v>
      </c>
    </row>
    <row r="273" spans="1:20" x14ac:dyDescent="0.25">
      <c r="A273" t="s">
        <v>148</v>
      </c>
      <c r="B273" t="s">
        <v>11</v>
      </c>
      <c r="C273">
        <v>658623</v>
      </c>
      <c r="D273">
        <v>6571.4</v>
      </c>
      <c r="E273">
        <v>46781.599999999999</v>
      </c>
      <c r="F273">
        <v>255555.6</v>
      </c>
      <c r="G273">
        <v>150380.79999999999</v>
      </c>
      <c r="H273">
        <v>44.1</v>
      </c>
      <c r="I273">
        <v>31.7</v>
      </c>
      <c r="J273">
        <v>18</v>
      </c>
      <c r="K273" s="2">
        <f>IF(B273="Without Symptom",J273/700,J273/328)</f>
        <v>2.5714285714285714E-2</v>
      </c>
      <c r="L273" s="3">
        <f t="shared" ref="L273:L336" si="1206">(D272-D273)/SQRT(E272*E272/1028 +E273*E273/1028)</f>
        <v>-1.6630799511119161</v>
      </c>
      <c r="M273" s="1">
        <f t="shared" ref="M273" si="1207">_xlfn.T.DIST(L273,1027,FALSE)</f>
        <v>0.1001000265198404</v>
      </c>
      <c r="N273" s="3">
        <f t="shared" ref="N273:N336" si="1208">(F272-F273)/SQRT(G272*G272/J272 +G273*G273/J273)</f>
        <v>-0.88698754034565563</v>
      </c>
      <c r="O273" s="1">
        <f t="shared" ref="O273" si="1209">_xlfn.T.DIST(N273,J272+J273-1,FALSE)</f>
        <v>0.2635750951779699</v>
      </c>
      <c r="P273" s="3">
        <f t="shared" ref="P273:P336" si="1210">(H272-H273)/SQRT(I272*I272/J272 +I273*I273/J273)</f>
        <v>-0.78750783966865878</v>
      </c>
      <c r="Q273" s="1">
        <f t="shared" ref="Q273" si="1211">_xlfn.T.DIST(P273,J272+J273-1,FALSE)</f>
        <v>0.28676693269783682</v>
      </c>
      <c r="R273" s="1">
        <f t="shared" ref="R273:R336" si="1212">(J272+J273)/1028</f>
        <v>2.3346303501945526E-2</v>
      </c>
      <c r="S273" s="3">
        <f t="shared" ref="S273" si="1213">(K272-K273)/SQRT(R273* (1-R273) *(1/J272+1/J273))</f>
        <v>-0.1042616517737502</v>
      </c>
      <c r="T273" s="2">
        <f t="shared" ref="T273" si="1214">NORMSDIST(S273)</f>
        <v>0.45848085472884897</v>
      </c>
    </row>
    <row r="274" spans="1:20" x14ac:dyDescent="0.25">
      <c r="A274" t="s">
        <v>149</v>
      </c>
      <c r="B274" t="s">
        <v>12</v>
      </c>
      <c r="C274">
        <v>79328</v>
      </c>
      <c r="D274">
        <v>6707.3</v>
      </c>
      <c r="E274">
        <v>55444.9</v>
      </c>
      <c r="F274">
        <v>314285.7</v>
      </c>
      <c r="G274">
        <v>234012.6</v>
      </c>
      <c r="H274">
        <v>42.3</v>
      </c>
      <c r="I274">
        <v>32.700000000000003</v>
      </c>
      <c r="J274">
        <v>7</v>
      </c>
      <c r="K274" s="2">
        <f>IF(B274="Without Symptom",J274/700,J274/328)</f>
        <v>2.1341463414634148E-2</v>
      </c>
    </row>
    <row r="275" spans="1:20" x14ac:dyDescent="0.25">
      <c r="A275" t="s">
        <v>149</v>
      </c>
      <c r="B275" t="s">
        <v>11</v>
      </c>
      <c r="C275">
        <v>79328</v>
      </c>
      <c r="D275">
        <v>12285.7</v>
      </c>
      <c r="E275">
        <v>101732.8</v>
      </c>
      <c r="F275">
        <v>358333.3</v>
      </c>
      <c r="G275">
        <v>430284.7</v>
      </c>
      <c r="H275">
        <v>45.6</v>
      </c>
      <c r="I275">
        <v>29.4</v>
      </c>
      <c r="J275">
        <v>24</v>
      </c>
      <c r="K275" s="2">
        <f>IF(B275="Without Symptom",J275/700,J275/328)</f>
        <v>3.4285714285714287E-2</v>
      </c>
      <c r="L275" s="3">
        <f t="shared" ref="L275:L338" si="1215">(D274-D275)/SQRT(E274*E274/1028 +E275*E275/1028)</f>
        <v>-1.5437255715282854</v>
      </c>
      <c r="M275" s="1">
        <f t="shared" ref="M275" si="1216">_xlfn.T.DIST(L275,1027,FALSE)</f>
        <v>0.1211767763086327</v>
      </c>
      <c r="N275" s="3">
        <f t="shared" ref="N275:N338" si="1217">(F274-F275)/SQRT(G274*G274/J274 +G275*G275/J275)</f>
        <v>-0.35337163045803899</v>
      </c>
      <c r="O275" s="1">
        <f t="shared" ref="O275" si="1218">_xlfn.T.DIST(N275,J274+J275-1,FALSE)</f>
        <v>0.3709628444577277</v>
      </c>
      <c r="P275" s="3">
        <f t="shared" ref="P275:P338" si="1219">(H274-H275)/SQRT(I274*I274/J274 +I275*I275/J275)</f>
        <v>-0.24018541417172509</v>
      </c>
      <c r="Q275" s="1">
        <f t="shared" ref="Q275" si="1220">_xlfn.T.DIST(P275,J274+J275-1,FALSE)</f>
        <v>0.38402496919907114</v>
      </c>
      <c r="R275" s="1">
        <f t="shared" ref="R275:R338" si="1221">(J274+J275)/1028</f>
        <v>3.0155642023346304E-2</v>
      </c>
      <c r="S275" s="3">
        <f t="shared" ref="S275" si="1222">(K274-K275)/SQRT(R275* (1-R275) *(1/J274+1/J275))</f>
        <v>-0.17620385426576915</v>
      </c>
      <c r="T275" s="2">
        <f t="shared" ref="T275" si="1223">NORMSDIST(S275)</f>
        <v>0.4300668964491316</v>
      </c>
    </row>
    <row r="276" spans="1:20" x14ac:dyDescent="0.25">
      <c r="A276" t="s">
        <v>150</v>
      </c>
      <c r="B276" t="s">
        <v>12</v>
      </c>
      <c r="C276">
        <v>256319</v>
      </c>
      <c r="D276">
        <v>2591615.9</v>
      </c>
      <c r="E276">
        <v>4716051.5</v>
      </c>
      <c r="F276">
        <v>3160037.2</v>
      </c>
      <c r="G276">
        <v>5033346.5999999996</v>
      </c>
      <c r="H276">
        <v>54.4</v>
      </c>
      <c r="I276">
        <v>31</v>
      </c>
      <c r="J276">
        <v>269</v>
      </c>
      <c r="K276" s="2">
        <f>IF(B276="Without Symptom",J276/700,J276/328)</f>
        <v>0.82012195121951215</v>
      </c>
    </row>
    <row r="277" spans="1:20" x14ac:dyDescent="0.25">
      <c r="A277" t="s">
        <v>150</v>
      </c>
      <c r="B277" t="s">
        <v>11</v>
      </c>
      <c r="C277">
        <v>256319</v>
      </c>
      <c r="D277">
        <v>2399528.6</v>
      </c>
      <c r="E277">
        <v>7942790.7999999998</v>
      </c>
      <c r="F277">
        <v>2876147.3</v>
      </c>
      <c r="G277">
        <v>8617853.9000000004</v>
      </c>
      <c r="H277">
        <v>48.1</v>
      </c>
      <c r="I277">
        <v>29.6</v>
      </c>
      <c r="J277">
        <v>584</v>
      </c>
      <c r="K277" s="2">
        <f>IF(B277="Without Symptom",J277/700,J277/328)</f>
        <v>0.8342857142857143</v>
      </c>
      <c r="L277" s="3">
        <f t="shared" ref="L277:L340" si="1224">(D276-D277)/SQRT(E276*E276/1028 +E277*E277/1028)</f>
        <v>0.66672495354206684</v>
      </c>
      <c r="M277" s="1">
        <f t="shared" ref="M277" si="1225">_xlfn.T.DIST(L277,1027,FALSE)</f>
        <v>0.31930410405309101</v>
      </c>
      <c r="N277" s="3">
        <f t="shared" ref="N277:N340" si="1226">(F276-F277)/SQRT(G276*G276/J276 +G277*G277/J277)</f>
        <v>0.60340567599349482</v>
      </c>
      <c r="O277" s="1">
        <f t="shared" ref="O277" si="1227">_xlfn.T.DIST(N277,J276+J277-1,FALSE)</f>
        <v>0.33238680779459551</v>
      </c>
      <c r="P277" s="3">
        <f t="shared" ref="P277:P340" si="1228">(H276-H277)/SQRT(I276*I276/J276 +I277*I277/J277)</f>
        <v>2.7971656821427251</v>
      </c>
      <c r="Q277" s="1">
        <f t="shared" ref="Q277" si="1229">_xlfn.T.DIST(P277,J276+J277-1,FALSE)</f>
        <v>8.0827993211508818E-3</v>
      </c>
      <c r="R277" s="1">
        <f t="shared" ref="R277:R340" si="1230">(J276+J277)/1028</f>
        <v>0.82976653696498059</v>
      </c>
      <c r="S277" s="3">
        <f t="shared" ref="S277" si="1231">(K276-K277)/SQRT(R277* (1-R277) *(1/J276+1/J277))</f>
        <v>-0.5114300896881474</v>
      </c>
      <c r="T277" s="2">
        <f t="shared" ref="T277" si="1232">NORMSDIST(S277)</f>
        <v>0.30452496490279946</v>
      </c>
    </row>
    <row r="278" spans="1:20" x14ac:dyDescent="0.25">
      <c r="A278" t="s">
        <v>151</v>
      </c>
      <c r="B278" t="s">
        <v>12</v>
      </c>
      <c r="C278">
        <v>50</v>
      </c>
      <c r="D278">
        <v>7622</v>
      </c>
      <c r="E278">
        <v>47279</v>
      </c>
      <c r="F278">
        <v>227272.7</v>
      </c>
      <c r="G278">
        <v>134840</v>
      </c>
      <c r="H278">
        <v>33.799999999999997</v>
      </c>
      <c r="I278">
        <v>34.4</v>
      </c>
      <c r="J278">
        <v>11</v>
      </c>
      <c r="K278" s="2">
        <f>IF(B278="Without Symptom",J278/700,J278/328)</f>
        <v>3.3536585365853661E-2</v>
      </c>
    </row>
    <row r="279" spans="1:20" x14ac:dyDescent="0.25">
      <c r="A279" t="s">
        <v>151</v>
      </c>
      <c r="B279" t="s">
        <v>11</v>
      </c>
      <c r="C279">
        <v>50</v>
      </c>
      <c r="D279">
        <v>11714.3</v>
      </c>
      <c r="E279">
        <v>69988.2</v>
      </c>
      <c r="F279">
        <v>292857.09999999998</v>
      </c>
      <c r="G279">
        <v>203540.1</v>
      </c>
      <c r="H279">
        <v>44.1</v>
      </c>
      <c r="I279">
        <v>33.700000000000003</v>
      </c>
      <c r="J279">
        <v>28</v>
      </c>
      <c r="K279" s="2">
        <f>IF(B279="Without Symptom",J279/700,J279/328)</f>
        <v>0.04</v>
      </c>
      <c r="L279" s="3">
        <f t="shared" ref="L279:L342" si="1233">(D278-D279)/SQRT(E278*E278/1028 +E279*E279/1028)</f>
        <v>-1.5534885687769935</v>
      </c>
      <c r="M279" s="1">
        <f t="shared" ref="M279" si="1234">_xlfn.T.DIST(L279,1027,FALSE)</f>
        <v>0.11936093023431936</v>
      </c>
      <c r="N279" s="3">
        <f t="shared" ref="N279:N342" si="1235">(F278-F279)/SQRT(G278*G278/J278 +G279*G279/J279)</f>
        <v>-1.1718068771464027</v>
      </c>
      <c r="O279" s="1">
        <f t="shared" ref="O279" si="1236">_xlfn.T.DIST(N279,J278+J279-1,FALSE)</f>
        <v>0.19835090754874324</v>
      </c>
      <c r="P279" s="3">
        <f t="shared" ref="P279:P342" si="1237">(H278-H279)/SQRT(I278*I278/J278 +I279*I279/J279)</f>
        <v>-0.84625879681506599</v>
      </c>
      <c r="Q279" s="1">
        <f t="shared" ref="Q279" si="1238">_xlfn.T.DIST(P279,J278+J279-1,FALSE)</f>
        <v>0.27538182290758262</v>
      </c>
      <c r="R279" s="1">
        <f t="shared" ref="R279:R342" si="1239">(J278+J279)/1028</f>
        <v>3.7937743190661476E-2</v>
      </c>
      <c r="S279" s="3">
        <f t="shared" ref="S279" si="1240">(K278-K279)/SQRT(R279* (1-R279) *(1/J278+1/J279))</f>
        <v>-9.5075307190529576E-2</v>
      </c>
      <c r="T279" s="2">
        <f t="shared" ref="T279" si="1241">NORMSDIST(S279)</f>
        <v>0.4621275056101451</v>
      </c>
    </row>
    <row r="280" spans="1:20" x14ac:dyDescent="0.25">
      <c r="A280" t="s">
        <v>152</v>
      </c>
      <c r="B280" t="s">
        <v>12</v>
      </c>
      <c r="C280">
        <v>292691</v>
      </c>
      <c r="D280">
        <v>2439</v>
      </c>
      <c r="E280">
        <v>34001.699999999997</v>
      </c>
      <c r="F280">
        <v>266666.7</v>
      </c>
      <c r="G280">
        <v>288675.09999999998</v>
      </c>
      <c r="H280">
        <v>27.2</v>
      </c>
      <c r="I280">
        <v>47.2</v>
      </c>
      <c r="J280">
        <v>3</v>
      </c>
      <c r="K280" s="2">
        <f>IF(B280="Without Symptom",J280/700,J280/328)</f>
        <v>9.1463414634146336E-3</v>
      </c>
    </row>
    <row r="281" spans="1:20" x14ac:dyDescent="0.25">
      <c r="A281" t="s">
        <v>152</v>
      </c>
      <c r="B281" t="s">
        <v>11</v>
      </c>
      <c r="C281">
        <v>292691</v>
      </c>
      <c r="D281">
        <v>2428.6</v>
      </c>
      <c r="E281">
        <v>22878.400000000001</v>
      </c>
      <c r="F281">
        <v>188888.9</v>
      </c>
      <c r="G281">
        <v>78173.600000000006</v>
      </c>
      <c r="H281">
        <v>29.1</v>
      </c>
      <c r="I281">
        <v>23.5</v>
      </c>
      <c r="J281">
        <v>9</v>
      </c>
      <c r="K281" s="2">
        <f>IF(B281="Without Symptom",J281/700,J281/328)</f>
        <v>1.2857142857142857E-2</v>
      </c>
      <c r="L281" s="3">
        <f t="shared" ref="L281:L344" si="1242">(D280-D281)/SQRT(E280*E280/1028 +E281*E281/1028)</f>
        <v>8.1364532976768676E-3</v>
      </c>
      <c r="M281" s="1">
        <f t="shared" ref="M281" si="1243">_xlfn.T.DIST(L281,1027,FALSE)</f>
        <v>0.39883196394591025</v>
      </c>
      <c r="N281" s="3">
        <f t="shared" ref="N281:N344" si="1244">(F280-F281)/SQRT(G280*G280/J280 +G281*G281/J281)</f>
        <v>0.46106563046244287</v>
      </c>
      <c r="O281" s="1">
        <f t="shared" ref="O281" si="1245">_xlfn.T.DIST(N281,J280+J281-1,FALSE)</f>
        <v>0.34767673549766176</v>
      </c>
      <c r="P281" s="3">
        <f t="shared" ref="P281:P344" si="1246">(H280-H281)/SQRT(I280*I280/J280 +I281*I281/J281)</f>
        <v>-6.7008898471265663E-2</v>
      </c>
      <c r="Q281" s="1">
        <f t="shared" ref="Q281" si="1247">_xlfn.T.DIST(P281,J280+J281-1,FALSE)</f>
        <v>0.3890359588971713</v>
      </c>
      <c r="R281" s="1">
        <f t="shared" ref="R281:R344" si="1248">(J280+J281)/1028</f>
        <v>1.1673151750972763E-2</v>
      </c>
      <c r="S281" s="3">
        <f t="shared" ref="S281" si="1249">(K280-K281)/SQRT(R281* (1-R281) *(1/J280+1/J281))</f>
        <v>-5.1822052237522793E-2</v>
      </c>
      <c r="T281" s="2">
        <f t="shared" ref="T281" si="1250">NORMSDIST(S281)</f>
        <v>0.47933524200668215</v>
      </c>
    </row>
    <row r="282" spans="1:20" x14ac:dyDescent="0.25">
      <c r="A282" t="s">
        <v>153</v>
      </c>
      <c r="B282" t="s">
        <v>12</v>
      </c>
      <c r="C282">
        <v>1047</v>
      </c>
      <c r="D282">
        <v>65243.9</v>
      </c>
      <c r="E282">
        <v>292012.79999999999</v>
      </c>
      <c r="F282">
        <v>356666.7</v>
      </c>
      <c r="G282">
        <v>605726</v>
      </c>
      <c r="H282">
        <v>43</v>
      </c>
      <c r="I282">
        <v>33.299999999999997</v>
      </c>
      <c r="J282">
        <v>60</v>
      </c>
      <c r="K282" s="2">
        <f>IF(B282="Without Symptom",J282/700,J282/328)</f>
        <v>0.18292682926829268</v>
      </c>
    </row>
    <row r="283" spans="1:20" x14ac:dyDescent="0.25">
      <c r="A283" t="s">
        <v>153</v>
      </c>
      <c r="B283" t="s">
        <v>11</v>
      </c>
      <c r="C283">
        <v>1047</v>
      </c>
      <c r="D283">
        <v>33714.300000000003</v>
      </c>
      <c r="E283">
        <v>93143.7</v>
      </c>
      <c r="F283">
        <v>220560.7</v>
      </c>
      <c r="G283">
        <v>124944</v>
      </c>
      <c r="H283">
        <v>35.9</v>
      </c>
      <c r="I283">
        <v>29.3</v>
      </c>
      <c r="J283">
        <v>107</v>
      </c>
      <c r="K283" s="2">
        <f>IF(B283="Without Symptom",J283/700,J283/328)</f>
        <v>0.15285714285714286</v>
      </c>
      <c r="L283" s="3">
        <f t="shared" ref="L283:L346" si="1251">(D282-D283)/SQRT(E282*E282/1028 +E283*E283/1028)</f>
        <v>3.2981700376973291</v>
      </c>
      <c r="M283" s="1">
        <f t="shared" ref="M283" si="1252">_xlfn.T.DIST(L283,1027,FALSE)</f>
        <v>1.7734826205131136E-3</v>
      </c>
      <c r="N283" s="3">
        <f t="shared" ref="N283:N346" si="1253">(F282-F283)/SQRT(G282*G282/J282 +G283*G283/J283)</f>
        <v>1.720111813911734</v>
      </c>
      <c r="O283" s="1">
        <f t="shared" ref="O283" si="1254">_xlfn.T.DIST(N283,J282+J283-1,FALSE)</f>
        <v>9.1114289042711599E-2</v>
      </c>
      <c r="P283" s="3">
        <f t="shared" ref="P283:P346" si="1255">(H282-H283)/SQRT(I282*I282/J282 +I283*I283/J283)</f>
        <v>1.3791017842236593</v>
      </c>
      <c r="Q283" s="1">
        <f t="shared" ref="Q283" si="1256">_xlfn.T.DIST(P283,J282+J283-1,FALSE)</f>
        <v>0.15386263871600067</v>
      </c>
      <c r="R283" s="1">
        <f t="shared" ref="R283:R346" si="1257">(J282+J283)/1028</f>
        <v>0.16245136186770429</v>
      </c>
      <c r="S283" s="3">
        <f t="shared" ref="S283" si="1258">(K282-K283)/SQRT(R283* (1-R283) *(1/J282+1/J283))</f>
        <v>0.50544217895177079</v>
      </c>
      <c r="T283" s="2">
        <f t="shared" ref="T283" si="1259">NORMSDIST(S283)</f>
        <v>0.69337584990220347</v>
      </c>
    </row>
    <row r="284" spans="1:20" x14ac:dyDescent="0.25">
      <c r="A284" t="s">
        <v>154</v>
      </c>
      <c r="B284" t="s">
        <v>12</v>
      </c>
      <c r="C284">
        <v>535</v>
      </c>
      <c r="D284">
        <v>19817.099999999999</v>
      </c>
      <c r="E284">
        <v>83523.100000000006</v>
      </c>
      <c r="F284">
        <v>260000</v>
      </c>
      <c r="G284">
        <v>173205.1</v>
      </c>
      <c r="H284">
        <v>39.200000000000003</v>
      </c>
      <c r="I284">
        <v>30.3</v>
      </c>
      <c r="J284">
        <v>25</v>
      </c>
      <c r="K284" s="2">
        <f>IF(B284="Without Symptom",J284/700,J284/328)</f>
        <v>7.621951219512195E-2</v>
      </c>
    </row>
    <row r="285" spans="1:20" x14ac:dyDescent="0.25">
      <c r="A285" t="s">
        <v>154</v>
      </c>
      <c r="B285" t="s">
        <v>11</v>
      </c>
      <c r="C285">
        <v>535</v>
      </c>
      <c r="D285">
        <v>27428.6</v>
      </c>
      <c r="E285">
        <v>113932</v>
      </c>
      <c r="F285">
        <v>309677.40000000002</v>
      </c>
      <c r="G285">
        <v>244754.6</v>
      </c>
      <c r="H285">
        <v>46.4</v>
      </c>
      <c r="I285">
        <v>35.700000000000003</v>
      </c>
      <c r="J285">
        <v>62</v>
      </c>
      <c r="K285" s="2">
        <f>IF(B285="Without Symptom",J285/700,J285/328)</f>
        <v>8.8571428571428565E-2</v>
      </c>
      <c r="L285" s="3">
        <f t="shared" ref="L285:L348" si="1260">(D284-D285)/SQRT(E284*E284/1028 +E285*E285/1028)</f>
        <v>-1.727521401449488</v>
      </c>
      <c r="M285" s="1">
        <f t="shared" ref="M285" si="1261">_xlfn.T.DIST(L285,1027,FALSE)</f>
        <v>8.9758364653570302E-2</v>
      </c>
      <c r="N285" s="3">
        <f t="shared" ref="N285:N348" si="1262">(F284-F285)/SQRT(G284*G284/J284 +G285*G285/J285)</f>
        <v>-1.0673549919488563</v>
      </c>
      <c r="O285" s="1">
        <f t="shared" ref="O285" si="1263">_xlfn.T.DIST(N285,J284+J285-1,FALSE)</f>
        <v>0.22440363642808286</v>
      </c>
      <c r="P285" s="3">
        <f t="shared" ref="P285:P348" si="1264">(H284-H285)/SQRT(I284*I284/J284 +I285*I285/J285)</f>
        <v>-0.95133047143196636</v>
      </c>
      <c r="Q285" s="1">
        <f t="shared" ref="Q285" si="1265">_xlfn.T.DIST(P285,J284+J285-1,FALSE)</f>
        <v>0.25227636263837999</v>
      </c>
      <c r="R285" s="1">
        <f t="shared" ref="R285:R348" si="1266">(J284+J285)/1028</f>
        <v>8.4630350194552534E-2</v>
      </c>
      <c r="S285" s="3">
        <f t="shared" ref="S285" si="1267">(K284-K285)/SQRT(R285* (1-R285) *(1/J284+1/J285))</f>
        <v>-0.18731788356115436</v>
      </c>
      <c r="T285" s="2">
        <f t="shared" ref="T285" si="1268">NORMSDIST(S285)</f>
        <v>0.42570570104900851</v>
      </c>
    </row>
    <row r="286" spans="1:20" x14ac:dyDescent="0.25">
      <c r="A286" t="s">
        <v>155</v>
      </c>
      <c r="B286" t="s">
        <v>12</v>
      </c>
      <c r="C286">
        <v>70190</v>
      </c>
      <c r="D286">
        <v>1020122</v>
      </c>
      <c r="E286">
        <v>3473414.6</v>
      </c>
      <c r="F286">
        <v>2442335.7999999998</v>
      </c>
      <c r="G286">
        <v>5050665.7</v>
      </c>
      <c r="H286">
        <v>52.1</v>
      </c>
      <c r="I286">
        <v>30.8</v>
      </c>
      <c r="J286">
        <v>137</v>
      </c>
      <c r="K286" s="2">
        <f>IF(B286="Without Symptom",J286/700,J286/328)</f>
        <v>0.41768292682926828</v>
      </c>
    </row>
    <row r="287" spans="1:20" x14ac:dyDescent="0.25">
      <c r="A287" t="s">
        <v>155</v>
      </c>
      <c r="B287" t="s">
        <v>11</v>
      </c>
      <c r="C287">
        <v>70190</v>
      </c>
      <c r="D287">
        <v>696242.9</v>
      </c>
      <c r="E287">
        <v>1944561.6</v>
      </c>
      <c r="F287">
        <v>1537444.8</v>
      </c>
      <c r="G287">
        <v>2658379.2999999998</v>
      </c>
      <c r="H287">
        <v>48.3</v>
      </c>
      <c r="I287">
        <v>31.1</v>
      </c>
      <c r="J287">
        <v>317</v>
      </c>
      <c r="K287" s="2">
        <f>IF(B287="Without Symptom",J287/700,J287/328)</f>
        <v>0.45285714285714285</v>
      </c>
      <c r="L287" s="3">
        <f t="shared" ref="L287:L350" si="1269">(D286-D287)/SQRT(E286*E286/1028 +E287*E287/1028)</f>
        <v>2.6086789333753582</v>
      </c>
      <c r="M287" s="1">
        <f t="shared" ref="M287" si="1270">_xlfn.T.DIST(L287,1027,FALSE)</f>
        <v>1.33817519348799E-2</v>
      </c>
      <c r="N287" s="3">
        <f t="shared" ref="N287:N350" si="1271">(F286-F287)/SQRT(G286*G286/J286 +G287*G287/J287)</f>
        <v>1.9817622003528723</v>
      </c>
      <c r="O287" s="1">
        <f t="shared" ref="O287" si="1272">_xlfn.T.DIST(N287,J286+J287-1,FALSE)</f>
        <v>5.6189023369933748E-2</v>
      </c>
      <c r="P287" s="3">
        <f t="shared" ref="P287:P350" si="1273">(H286-H287)/SQRT(I286*I286/J286 +I287*I287/J287)</f>
        <v>1.2031393443652207</v>
      </c>
      <c r="Q287" s="1">
        <f t="shared" ref="Q287" si="1274">_xlfn.T.DIST(P287,J286+J287-1,FALSE)</f>
        <v>0.19326290824036024</v>
      </c>
      <c r="R287" s="1">
        <f t="shared" ref="R287:R350" si="1275">(J286+J287)/1028</f>
        <v>0.44163424124513617</v>
      </c>
      <c r="S287" s="3">
        <f t="shared" ref="S287" si="1276">(K286-K287)/SQRT(R287* (1-R287) *(1/J286+1/J287))</f>
        <v>-0.69278050308506811</v>
      </c>
      <c r="T287" s="2">
        <f t="shared" ref="T287" si="1277">NORMSDIST(S287)</f>
        <v>0.24422365474268742</v>
      </c>
    </row>
    <row r="288" spans="1:20" x14ac:dyDescent="0.25">
      <c r="A288" t="s">
        <v>156</v>
      </c>
      <c r="B288" t="s">
        <v>12</v>
      </c>
      <c r="C288">
        <v>59732</v>
      </c>
      <c r="D288">
        <v>20731.7</v>
      </c>
      <c r="E288">
        <v>114392.8</v>
      </c>
      <c r="F288">
        <v>340000</v>
      </c>
      <c r="G288">
        <v>333087.59999999998</v>
      </c>
      <c r="H288">
        <v>36.5</v>
      </c>
      <c r="I288">
        <v>27.5</v>
      </c>
      <c r="J288">
        <v>20</v>
      </c>
      <c r="K288" s="2">
        <f>IF(B288="Without Symptom",J288/700,J288/328)</f>
        <v>6.097560975609756E-2</v>
      </c>
    </row>
    <row r="289" spans="1:20" x14ac:dyDescent="0.25">
      <c r="A289" t="s">
        <v>156</v>
      </c>
      <c r="B289" t="s">
        <v>11</v>
      </c>
      <c r="C289">
        <v>59732</v>
      </c>
      <c r="D289">
        <v>50557.1</v>
      </c>
      <c r="E289">
        <v>375708.9</v>
      </c>
      <c r="F289">
        <v>863170.7</v>
      </c>
      <c r="G289">
        <v>1322029.6000000001</v>
      </c>
      <c r="H289">
        <v>56.8</v>
      </c>
      <c r="I289">
        <v>30.2</v>
      </c>
      <c r="J289">
        <v>41</v>
      </c>
      <c r="K289" s="2">
        <f>IF(B289="Without Symptom",J289/700,J289/328)</f>
        <v>5.8571428571428573E-2</v>
      </c>
      <c r="L289" s="3">
        <f t="shared" ref="L289:L352" si="1278">(D288-D289)/SQRT(E288*E288/1028 +E289*E289/1028)</f>
        <v>-2.4348951069263918</v>
      </c>
      <c r="M289" s="1">
        <f t="shared" ref="M289" si="1279">_xlfn.T.DIST(L289,1027,FALSE)</f>
        <v>2.0694370481519304E-2</v>
      </c>
      <c r="N289" s="3">
        <f t="shared" ref="N289:N352" si="1280">(F288-F289)/SQRT(G288*G288/J288 +G289*G289/J289)</f>
        <v>-2.3835777756335621</v>
      </c>
      <c r="O289" s="1">
        <f t="shared" ref="O289" si="1281">_xlfn.T.DIST(N289,J288+J289-1,FALSE)</f>
        <v>2.5160068252175465E-2</v>
      </c>
      <c r="P289" s="3">
        <f t="shared" ref="P289:P352" si="1282">(H288-H289)/SQRT(I288*I288/J288 +I289*I289/J289)</f>
        <v>-2.6194665312453034</v>
      </c>
      <c r="Q289" s="1">
        <f t="shared" ref="Q289" si="1283">_xlfn.T.DIST(P289,J288+J289-1,FALSE)</f>
        <v>1.4615760544811573E-2</v>
      </c>
      <c r="R289" s="1">
        <f t="shared" ref="R289:R352" si="1284">(J288+J289)/1028</f>
        <v>5.9338521400778207E-2</v>
      </c>
      <c r="S289" s="3">
        <f t="shared" ref="S289" si="1285">(K288-K289)/SQRT(R289* (1-R289) *(1/J288+1/J289))</f>
        <v>3.7309906681945962E-2</v>
      </c>
      <c r="T289" s="2">
        <f t="shared" ref="T289" si="1286">NORMSDIST(S289)</f>
        <v>0.51488104669809243</v>
      </c>
    </row>
    <row r="290" spans="1:20" x14ac:dyDescent="0.25">
      <c r="A290" t="s">
        <v>157</v>
      </c>
      <c r="B290" t="s">
        <v>12</v>
      </c>
      <c r="C290">
        <v>295577</v>
      </c>
      <c r="D290">
        <v>7317.1</v>
      </c>
      <c r="E290">
        <v>48916</v>
      </c>
      <c r="F290">
        <v>266666.7</v>
      </c>
      <c r="G290">
        <v>141421.4</v>
      </c>
      <c r="H290">
        <v>48.3</v>
      </c>
      <c r="I290">
        <v>16.600000000000001</v>
      </c>
      <c r="J290">
        <v>9</v>
      </c>
      <c r="K290" s="2">
        <f>IF(B290="Without Symptom",J290/700,J290/328)</f>
        <v>2.7439024390243903E-2</v>
      </c>
    </row>
    <row r="291" spans="1:20" x14ac:dyDescent="0.25">
      <c r="A291" t="s">
        <v>157</v>
      </c>
      <c r="B291" t="s">
        <v>11</v>
      </c>
      <c r="C291">
        <v>295577</v>
      </c>
      <c r="D291">
        <v>10571.4</v>
      </c>
      <c r="E291">
        <v>261014.2</v>
      </c>
      <c r="F291">
        <v>1850000</v>
      </c>
      <c r="G291">
        <v>3366996.7</v>
      </c>
      <c r="H291">
        <v>44.3</v>
      </c>
      <c r="I291">
        <v>40</v>
      </c>
      <c r="J291">
        <v>4</v>
      </c>
      <c r="K291" s="2">
        <f>IF(B291="Without Symptom",J291/700,J291/328)</f>
        <v>5.7142857142857143E-3</v>
      </c>
      <c r="L291" s="3">
        <f t="shared" ref="L291:L354" si="1287">(D290-D291)/SQRT(E290*E290/1028 +E291*E291/1028)</f>
        <v>-0.39291113309514358</v>
      </c>
      <c r="M291" s="1">
        <f t="shared" ref="M291" si="1288">_xlfn.T.DIST(L291,1027,FALSE)</f>
        <v>0.36919109606539097</v>
      </c>
      <c r="N291" s="3">
        <f t="shared" ref="N291:N354" si="1289">(F290-F291)/SQRT(G290*G290/J290 +G291*G291/J291)</f>
        <v>-0.94013334314354791</v>
      </c>
      <c r="O291" s="1">
        <f t="shared" ref="O291" si="1290">_xlfn.T.DIST(N291,J290+J291-1,FALSE)</f>
        <v>0.24618058903888723</v>
      </c>
      <c r="P291" s="3">
        <f t="shared" ref="P291:P354" si="1291">(H290-H291)/SQRT(I290*I290/J290 +I291*I291/J291)</f>
        <v>0.19275871106840153</v>
      </c>
      <c r="Q291" s="1">
        <f t="shared" ref="Q291" si="1292">_xlfn.T.DIST(P291,J290+J291-1,FALSE)</f>
        <v>0.38295301250055053</v>
      </c>
      <c r="R291" s="1">
        <f t="shared" ref="R291:R354" si="1293">(J290+J291)/1028</f>
        <v>1.264591439688716E-2</v>
      </c>
      <c r="S291" s="3">
        <f t="shared" ref="S291" si="1294">(K290-K291)/SQRT(R291* (1-R291) *(1/J290+1/J291))</f>
        <v>0.32353595593596146</v>
      </c>
      <c r="T291" s="2">
        <f t="shared" ref="T291" si="1295">NORMSDIST(S291)</f>
        <v>0.62685530921559562</v>
      </c>
    </row>
    <row r="292" spans="1:20" x14ac:dyDescent="0.25">
      <c r="A292" t="s">
        <v>158</v>
      </c>
      <c r="B292" t="s">
        <v>12</v>
      </c>
      <c r="C292">
        <v>544</v>
      </c>
      <c r="D292">
        <v>386859.8</v>
      </c>
      <c r="E292">
        <v>2122510.4</v>
      </c>
      <c r="F292">
        <v>2349814.7999999998</v>
      </c>
      <c r="G292">
        <v>4805798.5999999996</v>
      </c>
      <c r="H292">
        <v>48.4</v>
      </c>
      <c r="I292">
        <v>30.2</v>
      </c>
      <c r="J292">
        <v>54</v>
      </c>
      <c r="K292" s="2">
        <f>IF(B292="Without Symptom",J292/700,J292/328)</f>
        <v>0.16463414634146342</v>
      </c>
    </row>
    <row r="293" spans="1:20" x14ac:dyDescent="0.25">
      <c r="A293" t="s">
        <v>158</v>
      </c>
      <c r="B293" t="s">
        <v>11</v>
      </c>
      <c r="C293">
        <v>544</v>
      </c>
      <c r="D293">
        <v>1186685.7</v>
      </c>
      <c r="E293">
        <v>13584060.6</v>
      </c>
      <c r="F293">
        <v>6980504.2000000002</v>
      </c>
      <c r="G293">
        <v>32439168</v>
      </c>
      <c r="H293">
        <v>47.8</v>
      </c>
      <c r="I293">
        <v>32</v>
      </c>
      <c r="J293">
        <v>119</v>
      </c>
      <c r="K293" s="2">
        <f>IF(B293="Without Symptom",J293/700,J293/328)</f>
        <v>0.17</v>
      </c>
      <c r="L293" s="3">
        <f t="shared" ref="L293:L356" si="1296">(D292-D293)/SQRT(E292*E292/1028 +E293*E293/1028)</f>
        <v>-1.865196707016513</v>
      </c>
      <c r="M293" s="1">
        <f t="shared" ref="M293" si="1297">_xlfn.T.DIST(L293,1027,FALSE)</f>
        <v>7.0129438633939847E-2</v>
      </c>
      <c r="N293" s="3">
        <f t="shared" ref="N293:N356" si="1298">(F292-F293)/SQRT(G292*G292/J292 +G293*G293/J293)</f>
        <v>-1.5208726583343322</v>
      </c>
      <c r="O293" s="1">
        <f t="shared" ref="O293" si="1299">_xlfn.T.DIST(N293,J292+J293-1,FALSE)</f>
        <v>0.12544466152099434</v>
      </c>
      <c r="P293" s="3">
        <f t="shared" ref="P293:P356" si="1300">(H292-H293)/SQRT(I292*I292/J292 +I293*I293/J293)</f>
        <v>0.11883012088224995</v>
      </c>
      <c r="Q293" s="1">
        <f t="shared" ref="Q293" si="1301">_xlfn.T.DIST(P293,J292+J293-1,FALSE)</f>
        <v>0.39554407017428839</v>
      </c>
      <c r="R293" s="1">
        <f t="shared" ref="R293:R356" si="1302">(J292+J293)/1028</f>
        <v>0.16828793774319067</v>
      </c>
      <c r="S293" s="3">
        <f t="shared" ref="S293" si="1303">(K292-K293)/SQRT(R293* (1-R293) *(1/J292+1/J293))</f>
        <v>-8.7412419012786569E-2</v>
      </c>
      <c r="T293" s="2">
        <f t="shared" ref="T293" si="1304">NORMSDIST(S293)</f>
        <v>0.46517184911028797</v>
      </c>
    </row>
    <row r="294" spans="1:20" x14ac:dyDescent="0.25">
      <c r="A294" t="s">
        <v>159</v>
      </c>
      <c r="B294" t="s">
        <v>12</v>
      </c>
      <c r="C294">
        <v>508459</v>
      </c>
      <c r="D294">
        <v>821646.3</v>
      </c>
      <c r="E294">
        <v>6431244.5</v>
      </c>
      <c r="F294">
        <v>9981481.5</v>
      </c>
      <c r="G294">
        <v>20621535.399999999</v>
      </c>
      <c r="H294">
        <v>51.3</v>
      </c>
      <c r="I294">
        <v>30</v>
      </c>
      <c r="J294">
        <v>27</v>
      </c>
      <c r="K294" s="2">
        <f>IF(B294="Without Symptom",J294/700,J294/328)</f>
        <v>8.2317073170731711E-2</v>
      </c>
    </row>
    <row r="295" spans="1:20" x14ac:dyDescent="0.25">
      <c r="A295" t="s">
        <v>159</v>
      </c>
      <c r="B295" t="s">
        <v>11</v>
      </c>
      <c r="C295">
        <v>508459</v>
      </c>
      <c r="D295">
        <v>381285.7</v>
      </c>
      <c r="E295">
        <v>3302005.5</v>
      </c>
      <c r="F295">
        <v>4601724.0999999996</v>
      </c>
      <c r="G295">
        <v>10674555.6</v>
      </c>
      <c r="H295">
        <v>45.9</v>
      </c>
      <c r="I295">
        <v>27</v>
      </c>
      <c r="J295">
        <v>58</v>
      </c>
      <c r="K295" s="2">
        <f>IF(B295="Without Symptom",J295/700,J295/328)</f>
        <v>8.2857142857142851E-2</v>
      </c>
      <c r="L295" s="3">
        <f t="shared" ref="L295:L358" si="1305">(D294-D295)/SQRT(E294*E294/1028 +E295*E295/1028)</f>
        <v>1.9530037731691965</v>
      </c>
      <c r="M295" s="1">
        <f t="shared" ref="M295" si="1306">_xlfn.T.DIST(L295,1027,FALSE)</f>
        <v>5.9331515753993209E-2</v>
      </c>
      <c r="N295" s="3">
        <f t="shared" ref="N295:N358" si="1307">(F294-F295)/SQRT(G294*G294/J294 +G295*G295/J295)</f>
        <v>1.2781981676545791</v>
      </c>
      <c r="O295" s="1">
        <f t="shared" ref="O295" si="1308">_xlfn.T.DIST(N295,J294+J295-1,FALSE)</f>
        <v>0.175415334158846</v>
      </c>
      <c r="P295" s="3">
        <f t="shared" ref="P295:P358" si="1309">(H294-H295)/SQRT(I294*I294/J294 +I295*I295/J295)</f>
        <v>0.79703343796826598</v>
      </c>
      <c r="Q295" s="1">
        <f t="shared" ref="Q295" si="1310">_xlfn.T.DIST(P295,J294+J295-1,FALSE)</f>
        <v>0.28877199242086177</v>
      </c>
      <c r="R295" s="1">
        <f t="shared" ref="R295:R358" si="1311">(J294+J295)/1028</f>
        <v>8.2684824902723733E-2</v>
      </c>
      <c r="S295" s="3">
        <f t="shared" ref="S295" si="1312">(K294-K295)/SQRT(R295* (1-R295) *(1/J294+1/J295))</f>
        <v>-8.4171297693706928E-3</v>
      </c>
      <c r="T295" s="2">
        <f t="shared" ref="T295" si="1313">NORMSDIST(S295)</f>
        <v>0.49664209070565341</v>
      </c>
    </row>
    <row r="296" spans="1:20" x14ac:dyDescent="0.25">
      <c r="A296" t="s">
        <v>160</v>
      </c>
      <c r="B296" t="s">
        <v>12</v>
      </c>
      <c r="C296">
        <v>1485</v>
      </c>
      <c r="D296">
        <v>188536463.40000001</v>
      </c>
      <c r="E296">
        <v>161328483.30000001</v>
      </c>
      <c r="F296">
        <v>188536463.40000001</v>
      </c>
      <c r="G296">
        <v>161328483.30000001</v>
      </c>
      <c r="H296">
        <v>52.4</v>
      </c>
      <c r="I296">
        <v>28</v>
      </c>
      <c r="J296">
        <v>328</v>
      </c>
      <c r="K296" s="2">
        <f>IF(B296="Without Symptom",J296/700,J296/328)</f>
        <v>1</v>
      </c>
    </row>
    <row r="297" spans="1:20" x14ac:dyDescent="0.25">
      <c r="A297" t="s">
        <v>160</v>
      </c>
      <c r="B297" t="s">
        <v>11</v>
      </c>
      <c r="C297">
        <v>1485</v>
      </c>
      <c r="D297">
        <v>184461014.30000001</v>
      </c>
      <c r="E297">
        <v>151903019.80000001</v>
      </c>
      <c r="F297">
        <v>184461014.30000001</v>
      </c>
      <c r="G297">
        <v>151903019.80000001</v>
      </c>
      <c r="H297">
        <v>51.5</v>
      </c>
      <c r="I297">
        <v>28.4</v>
      </c>
      <c r="J297">
        <v>700</v>
      </c>
      <c r="K297" s="2">
        <f>IF(B297="Without Symptom",J297/700,J297/328)</f>
        <v>1</v>
      </c>
      <c r="L297" s="3">
        <f t="shared" ref="L297:L360" si="1314">(D296-D297)/SQRT(E296*E296/1028 +E297*E297/1028)</f>
        <v>0.58969176438475457</v>
      </c>
      <c r="M297" s="1">
        <f t="shared" ref="M297" si="1315">_xlfn.T.DIST(L297,1027,FALSE)</f>
        <v>0.33514567568813369</v>
      </c>
      <c r="N297" s="3">
        <f t="shared" ref="N297:N360" si="1316">(F296-F297)/SQRT(G296*G296/J296 +G297*G297/J297)</f>
        <v>0.38455530791350412</v>
      </c>
      <c r="O297" s="1">
        <f t="shared" ref="O297" si="1317">_xlfn.T.DIST(N297,J296+J297-1,FALSE)</f>
        <v>0.37039324173093963</v>
      </c>
      <c r="P297" s="3">
        <f t="shared" ref="P297:P360" si="1318">(H296-H297)/SQRT(I296*I296/J296 +I297*I297/J297)</f>
        <v>0.47817764331066392</v>
      </c>
      <c r="Q297" s="1">
        <f t="shared" ref="Q297" si="1319">_xlfn.T.DIST(P297,J296+J297-1,FALSE)</f>
        <v>0.35572138759832661</v>
      </c>
      <c r="R297" s="1">
        <f t="shared" ref="R297:R360" si="1320">(J296+J297)/1028</f>
        <v>1</v>
      </c>
      <c r="S297" s="3" t="e">
        <f t="shared" ref="S297" si="1321">(K296-K297)/SQRT(R297* (1-R297) *(1/J296+1/J297))</f>
        <v>#DIV/0!</v>
      </c>
      <c r="T297" s="2" t="e">
        <f t="shared" ref="T297" si="1322">NORMSDIST(S297)</f>
        <v>#DIV/0!</v>
      </c>
    </row>
    <row r="298" spans="1:20" x14ac:dyDescent="0.25">
      <c r="A298" t="s">
        <v>161</v>
      </c>
      <c r="B298" t="s">
        <v>12</v>
      </c>
      <c r="C298">
        <v>329857</v>
      </c>
      <c r="D298">
        <v>98170.7</v>
      </c>
      <c r="E298">
        <v>222708.5</v>
      </c>
      <c r="F298">
        <v>342553.2</v>
      </c>
      <c r="G298">
        <v>299637.5</v>
      </c>
      <c r="H298">
        <v>39.299999999999997</v>
      </c>
      <c r="I298">
        <v>31.5</v>
      </c>
      <c r="J298">
        <v>94</v>
      </c>
      <c r="K298" s="2">
        <f>IF(B298="Without Symptom",J298/700,J298/328)</f>
        <v>0.28658536585365851</v>
      </c>
    </row>
    <row r="299" spans="1:20" x14ac:dyDescent="0.25">
      <c r="A299" t="s">
        <v>161</v>
      </c>
      <c r="B299" t="s">
        <v>11</v>
      </c>
      <c r="C299">
        <v>329857</v>
      </c>
      <c r="D299">
        <v>116857.1</v>
      </c>
      <c r="E299">
        <v>336864.9</v>
      </c>
      <c r="F299">
        <v>382243</v>
      </c>
      <c r="G299">
        <v>520078.2</v>
      </c>
      <c r="H299">
        <v>39.9</v>
      </c>
      <c r="I299">
        <v>31.9</v>
      </c>
      <c r="J299">
        <v>214</v>
      </c>
      <c r="K299" s="2">
        <f>IF(B299="Without Symptom",J299/700,J299/328)</f>
        <v>0.30571428571428572</v>
      </c>
      <c r="L299" s="3">
        <f t="shared" ref="L299:L362" si="1323">(D298-D299)/SQRT(E298*E298/1028 +E299*E299/1028)</f>
        <v>-1.4836306360177469</v>
      </c>
      <c r="M299" s="1">
        <f t="shared" ref="M299" si="1324">_xlfn.T.DIST(L299,1027,FALSE)</f>
        <v>0.13270128656361074</v>
      </c>
      <c r="N299" s="3">
        <f t="shared" ref="N299:N362" si="1325">(F298-F299)/SQRT(G298*G298/J298 +G299*G299/J299)</f>
        <v>-0.84254637813448885</v>
      </c>
      <c r="O299" s="1">
        <f t="shared" ref="O299" si="1326">_xlfn.T.DIST(N299,J298+J299-1,FALSE)</f>
        <v>0.27930800295727831</v>
      </c>
      <c r="P299" s="3">
        <f t="shared" ref="P299:P362" si="1327">(H298-H299)/SQRT(I298*I298/J298 +I299*I299/J299)</f>
        <v>-0.15333769603012742</v>
      </c>
      <c r="Q299" s="1">
        <f t="shared" ref="Q299" si="1328">_xlfn.T.DIST(P299,J298+J299-1,FALSE)</f>
        <v>0.39394383493178803</v>
      </c>
      <c r="R299" s="1">
        <f t="shared" ref="R299:R362" si="1329">(J298+J299)/1028</f>
        <v>0.29961089494163423</v>
      </c>
      <c r="S299" s="3">
        <f t="shared" ref="S299" si="1330">(K298-K299)/SQRT(R299* (1-R299) *(1/J298+1/J299))</f>
        <v>-0.33747174032159361</v>
      </c>
      <c r="T299" s="2">
        <f t="shared" ref="T299" si="1331">NORMSDIST(S299)</f>
        <v>0.36788065595662495</v>
      </c>
    </row>
    <row r="300" spans="1:20" x14ac:dyDescent="0.25">
      <c r="A300" t="s">
        <v>162</v>
      </c>
      <c r="B300" t="s">
        <v>12</v>
      </c>
      <c r="C300">
        <v>102106</v>
      </c>
      <c r="D300">
        <v>17230457.300000001</v>
      </c>
      <c r="E300">
        <v>36555488.700000003</v>
      </c>
      <c r="F300">
        <v>20931814.800000001</v>
      </c>
      <c r="G300">
        <v>39327656.700000003</v>
      </c>
      <c r="H300">
        <v>46.3</v>
      </c>
      <c r="I300">
        <v>30.3</v>
      </c>
      <c r="J300">
        <v>270</v>
      </c>
      <c r="K300" s="2">
        <f>IF(B300="Without Symptom",J300/700,J300/328)</f>
        <v>0.82317073170731703</v>
      </c>
    </row>
    <row r="301" spans="1:20" x14ac:dyDescent="0.25">
      <c r="A301" t="s">
        <v>162</v>
      </c>
      <c r="B301" t="s">
        <v>11</v>
      </c>
      <c r="C301">
        <v>102106</v>
      </c>
      <c r="D301">
        <v>16884085.699999999</v>
      </c>
      <c r="E301">
        <v>46323600.399999999</v>
      </c>
      <c r="F301">
        <v>20483292.899999999</v>
      </c>
      <c r="G301">
        <v>50301672.700000003</v>
      </c>
      <c r="H301">
        <v>48.7</v>
      </c>
      <c r="I301">
        <v>28.6</v>
      </c>
      <c r="J301">
        <v>577</v>
      </c>
      <c r="K301" s="2">
        <f>IF(B301="Without Symptom",J301/700,J301/328)</f>
        <v>0.82428571428571429</v>
      </c>
      <c r="L301" s="3">
        <f t="shared" ref="L301:L364" si="1332">(D300-D301)/SQRT(E300*E300/1028 +E301*E301/1028)</f>
        <v>0.18819723691330717</v>
      </c>
      <c r="M301" s="1">
        <f t="shared" ref="M301" si="1333">_xlfn.T.DIST(L301,1027,FALSE)</f>
        <v>0.39183752643761743</v>
      </c>
      <c r="N301" s="3">
        <f t="shared" ref="N301:N364" si="1334">(F300-F301)/SQRT(G300*G300/J300 +G301*G301/J301)</f>
        <v>0.14103636871468511</v>
      </c>
      <c r="O301" s="1">
        <f t="shared" ref="O301" si="1335">_xlfn.T.DIST(N301,J300+J301-1,FALSE)</f>
        <v>0.394872911430798</v>
      </c>
      <c r="P301" s="3">
        <f t="shared" ref="P301:P364" si="1336">(H300-H301)/SQRT(I300*I300/J300 +I301*I301/J301)</f>
        <v>-1.0934035349699212</v>
      </c>
      <c r="Q301" s="1">
        <f t="shared" ref="Q301" si="1337">_xlfn.T.DIST(P301,J300+J301-1,FALSE)</f>
        <v>0.21930676069269822</v>
      </c>
      <c r="R301" s="1">
        <f t="shared" ref="R301:R364" si="1338">(J300+J301)/1028</f>
        <v>0.82392996108949412</v>
      </c>
      <c r="S301" s="3">
        <f t="shared" ref="S301" si="1339">(K300-K301)/SQRT(R301* (1-R301) *(1/J300+1/J301))</f>
        <v>-3.9701625384001932E-2</v>
      </c>
      <c r="T301" s="2">
        <f t="shared" ref="T301" si="1340">NORMSDIST(S301)</f>
        <v>0.48416550291557636</v>
      </c>
    </row>
    <row r="302" spans="1:20" x14ac:dyDescent="0.25">
      <c r="A302" t="s">
        <v>163</v>
      </c>
      <c r="B302" t="s">
        <v>12</v>
      </c>
      <c r="C302">
        <v>283</v>
      </c>
      <c r="D302">
        <v>48780.5</v>
      </c>
      <c r="E302">
        <v>342769.4</v>
      </c>
      <c r="F302">
        <v>727272.7</v>
      </c>
      <c r="G302">
        <v>1145667.5</v>
      </c>
      <c r="H302">
        <v>46.3</v>
      </c>
      <c r="I302">
        <v>33.700000000000003</v>
      </c>
      <c r="J302">
        <v>22</v>
      </c>
      <c r="K302" s="2">
        <f>IF(B302="Without Symptom",J302/700,J302/328)</f>
        <v>6.7073170731707321E-2</v>
      </c>
    </row>
    <row r="303" spans="1:20" x14ac:dyDescent="0.25">
      <c r="A303" t="s">
        <v>163</v>
      </c>
      <c r="B303" t="s">
        <v>11</v>
      </c>
      <c r="C303">
        <v>283</v>
      </c>
      <c r="D303">
        <v>91571.4</v>
      </c>
      <c r="E303">
        <v>904226.5</v>
      </c>
      <c r="F303">
        <v>1068333.3</v>
      </c>
      <c r="G303">
        <v>2936935.5</v>
      </c>
      <c r="H303">
        <v>45.1</v>
      </c>
      <c r="I303">
        <v>31.9</v>
      </c>
      <c r="J303">
        <v>60</v>
      </c>
      <c r="K303" s="2">
        <f>IF(B303="Without Symptom",J303/700,J303/328)</f>
        <v>8.5714285714285715E-2</v>
      </c>
      <c r="L303" s="3">
        <f t="shared" ref="L303:L366" si="1341">(D302-D303)/SQRT(E302*E302/1028 +E303*E303/1028)</f>
        <v>-1.4187802542671939</v>
      </c>
      <c r="M303" s="1">
        <f t="shared" ref="M303" si="1342">_xlfn.T.DIST(L303,1027,FALSE)</f>
        <v>0.14578174777503275</v>
      </c>
      <c r="N303" s="3">
        <f t="shared" ref="N303:N366" si="1343">(F302-F303)/SQRT(G302*G302/J302 +G303*G303/J303)</f>
        <v>-0.75619404257719647</v>
      </c>
      <c r="O303" s="1">
        <f t="shared" ref="O303" si="1344">_xlfn.T.DIST(N303,J302+J303-1,FALSE)</f>
        <v>0.29806237584129203</v>
      </c>
      <c r="P303" s="3">
        <f t="shared" ref="P303:P366" si="1345">(H302-H303)/SQRT(I302*I302/J302 +I303*I303/J303)</f>
        <v>0.14490213413537603</v>
      </c>
      <c r="Q303" s="1">
        <f t="shared" ref="Q303" si="1346">_xlfn.T.DIST(P303,J302+J303-1,FALSE)</f>
        <v>0.39350896825605036</v>
      </c>
      <c r="R303" s="1">
        <f t="shared" ref="R303:R366" si="1347">(J302+J303)/1028</f>
        <v>7.9766536964980539E-2</v>
      </c>
      <c r="S303" s="3">
        <f t="shared" ref="S303" si="1348">(K302-K303)/SQRT(R303* (1-R303) *(1/J302+1/J303))</f>
        <v>-0.27605304689536475</v>
      </c>
      <c r="T303" s="2">
        <f t="shared" ref="T303" si="1349">NORMSDIST(S303)</f>
        <v>0.39125366150205687</v>
      </c>
    </row>
    <row r="304" spans="1:20" x14ac:dyDescent="0.25">
      <c r="A304" t="s">
        <v>164</v>
      </c>
      <c r="B304" t="s">
        <v>12</v>
      </c>
      <c r="C304">
        <v>2767879</v>
      </c>
      <c r="D304">
        <v>26524.400000000001</v>
      </c>
      <c r="E304">
        <v>89155.7</v>
      </c>
      <c r="F304">
        <v>228947.4</v>
      </c>
      <c r="G304">
        <v>150508.9</v>
      </c>
      <c r="H304">
        <v>33.5</v>
      </c>
      <c r="I304">
        <v>31.2</v>
      </c>
      <c r="J304">
        <v>38</v>
      </c>
      <c r="K304" s="2">
        <f>IF(B304="Without Symptom",J304/700,J304/328)</f>
        <v>0.11585365853658537</v>
      </c>
    </row>
    <row r="305" spans="1:20" x14ac:dyDescent="0.25">
      <c r="A305" t="s">
        <v>164</v>
      </c>
      <c r="B305" t="s">
        <v>11</v>
      </c>
      <c r="C305">
        <v>2767879</v>
      </c>
      <c r="D305">
        <v>25571.4</v>
      </c>
      <c r="E305">
        <v>99442.4</v>
      </c>
      <c r="F305">
        <v>259420.3</v>
      </c>
      <c r="G305">
        <v>200234.3</v>
      </c>
      <c r="H305">
        <v>40</v>
      </c>
      <c r="I305">
        <v>30.1</v>
      </c>
      <c r="J305">
        <v>69</v>
      </c>
      <c r="K305" s="2">
        <f>IF(B305="Without Symptom",J305/700,J305/328)</f>
        <v>9.8571428571428574E-2</v>
      </c>
      <c r="L305" s="3">
        <f t="shared" ref="L305:L368" si="1350">(D304-D305)/SQRT(E304*E304/1028 +E305*E305/1028)</f>
        <v>0.22878213188898594</v>
      </c>
      <c r="M305" s="1">
        <f t="shared" ref="M305" si="1351">_xlfn.T.DIST(L305,1027,FALSE)</f>
        <v>0.38853290793983281</v>
      </c>
      <c r="N305" s="3">
        <f t="shared" ref="N305:N368" si="1352">(F304-F305)/SQRT(G304*G304/J304 +G305*G305/J305)</f>
        <v>-0.88815519532489928</v>
      </c>
      <c r="O305" s="1">
        <f t="shared" ref="O305" si="1353">_xlfn.T.DIST(N305,J304+J305-1,FALSE)</f>
        <v>0.26768253091967775</v>
      </c>
      <c r="P305" s="3">
        <f t="shared" ref="P305:P368" si="1354">(H304-H305)/SQRT(I304*I304/J304 +I305*I305/J305)</f>
        <v>-1.0442198661068134</v>
      </c>
      <c r="Q305" s="1">
        <f t="shared" ref="Q305" si="1355">_xlfn.T.DIST(P305,J304+J305-1,FALSE)</f>
        <v>0.2301954425063375</v>
      </c>
      <c r="R305" s="1">
        <f t="shared" ref="R305:R368" si="1356">(J304+J305)/1028</f>
        <v>0.10408560311284047</v>
      </c>
      <c r="S305" s="3">
        <f t="shared" ref="S305" si="1357">(K304-K305)/SQRT(R305* (1-R305) *(1/J304+1/J305))</f>
        <v>0.28015323730195563</v>
      </c>
      <c r="T305" s="2">
        <f t="shared" ref="T305" si="1358">NORMSDIST(S305)</f>
        <v>0.61032002908772776</v>
      </c>
    </row>
    <row r="306" spans="1:20" x14ac:dyDescent="0.25">
      <c r="A306" t="s">
        <v>165</v>
      </c>
      <c r="B306" t="s">
        <v>12</v>
      </c>
      <c r="C306">
        <v>100883</v>
      </c>
      <c r="D306">
        <v>26279329.300000001</v>
      </c>
      <c r="E306">
        <v>38401567.899999999</v>
      </c>
      <c r="F306">
        <v>27277278.5</v>
      </c>
      <c r="G306">
        <v>38775649.100000001</v>
      </c>
      <c r="H306">
        <v>52.6</v>
      </c>
      <c r="I306">
        <v>29</v>
      </c>
      <c r="J306">
        <v>316</v>
      </c>
      <c r="K306" s="2">
        <f>IF(B306="Without Symptom",J306/700,J306/328)</f>
        <v>0.96341463414634143</v>
      </c>
    </row>
    <row r="307" spans="1:20" x14ac:dyDescent="0.25">
      <c r="A307" t="s">
        <v>165</v>
      </c>
      <c r="B307" t="s">
        <v>11</v>
      </c>
      <c r="C307">
        <v>100883</v>
      </c>
      <c r="D307">
        <v>23615928.600000001</v>
      </c>
      <c r="E307">
        <v>37499384</v>
      </c>
      <c r="F307">
        <v>24097886.300000001</v>
      </c>
      <c r="G307">
        <v>37726815.600000001</v>
      </c>
      <c r="H307">
        <v>49.7</v>
      </c>
      <c r="I307">
        <v>28.5</v>
      </c>
      <c r="J307">
        <v>686</v>
      </c>
      <c r="K307" s="2">
        <f>IF(B307="Without Symptom",J307/700,J307/328)</f>
        <v>0.98</v>
      </c>
      <c r="L307" s="3">
        <f t="shared" ref="L307:L370" si="1359">(D306-D307)/SQRT(E306*E306/1028 +E307*E307/1028)</f>
        <v>1.5909999452100452</v>
      </c>
      <c r="M307" s="1">
        <f t="shared" ref="M307" si="1360">_xlfn.T.DIST(L307,1027,FALSE)</f>
        <v>0.11253443120330471</v>
      </c>
      <c r="N307" s="3">
        <f t="shared" ref="N307:N370" si="1361">(F306-F307)/SQRT(G306*G306/J306 +G307*G307/J307)</f>
        <v>1.2163048799455629</v>
      </c>
      <c r="O307" s="1">
        <f t="shared" ref="O307" si="1362">_xlfn.T.DIST(N307,J306+J307-1,FALSE)</f>
        <v>0.19031410102811508</v>
      </c>
      <c r="P307" s="3">
        <f t="shared" ref="P307:P370" si="1363">(H306-H307)/SQRT(I306*I306/J306 +I307*I307/J307)</f>
        <v>1.4788547669011343</v>
      </c>
      <c r="Q307" s="1">
        <f t="shared" ref="Q307" si="1364">_xlfn.T.DIST(P307,J306+J307-1,FALSE)</f>
        <v>0.13364177324205342</v>
      </c>
      <c r="R307" s="1">
        <f t="shared" ref="R307:R370" si="1365">(J306+J307)/1028</f>
        <v>0.97470817120622566</v>
      </c>
      <c r="S307" s="3">
        <f t="shared" ref="S307" si="1366">(K306-K307)/SQRT(R307* (1-R307) *(1/J306+1/J307))</f>
        <v>-1.553707901180974</v>
      </c>
      <c r="T307" s="2">
        <f t="shared" ref="T307" si="1367">NORMSDIST(S307)</f>
        <v>6.0127053765032162E-2</v>
      </c>
    </row>
    <row r="308" spans="1:20" x14ac:dyDescent="0.25">
      <c r="A308" t="s">
        <v>166</v>
      </c>
      <c r="B308" t="s">
        <v>12</v>
      </c>
      <c r="C308">
        <v>33042</v>
      </c>
      <c r="D308">
        <v>172476097.59999999</v>
      </c>
      <c r="E308">
        <v>245577046.40000001</v>
      </c>
      <c r="F308">
        <v>172476097.59999999</v>
      </c>
      <c r="G308">
        <v>245577046.40000001</v>
      </c>
      <c r="H308">
        <v>49.7</v>
      </c>
      <c r="I308">
        <v>28.8</v>
      </c>
      <c r="J308">
        <v>328</v>
      </c>
      <c r="K308" s="2">
        <f>IF(B308="Without Symptom",J308/700,J308/328)</f>
        <v>1</v>
      </c>
    </row>
    <row r="309" spans="1:20" x14ac:dyDescent="0.25">
      <c r="A309" t="s">
        <v>166</v>
      </c>
      <c r="B309" t="s">
        <v>11</v>
      </c>
      <c r="C309">
        <v>33042</v>
      </c>
      <c r="D309">
        <v>156130600</v>
      </c>
      <c r="E309">
        <v>222266779.19999999</v>
      </c>
      <c r="F309">
        <v>156353962.80000001</v>
      </c>
      <c r="G309">
        <v>222347306.5</v>
      </c>
      <c r="H309">
        <v>48.4</v>
      </c>
      <c r="I309">
        <v>28.2</v>
      </c>
      <c r="J309">
        <v>699</v>
      </c>
      <c r="K309" s="2">
        <f>IF(B309="Without Symptom",J309/700,J309/328)</f>
        <v>0.99857142857142855</v>
      </c>
      <c r="L309" s="3">
        <f t="shared" ref="L309:L372" si="1368">(D308-D309)/SQRT(E308*E308/1028 +E309*E309/1028)</f>
        <v>1.5822328421561747</v>
      </c>
      <c r="M309" s="1">
        <f t="shared" ref="M309" si="1369">_xlfn.T.DIST(L309,1027,FALSE)</f>
        <v>0.11410838677247559</v>
      </c>
      <c r="N309" s="3">
        <f t="shared" ref="N309:N372" si="1370">(F308-F309)/SQRT(G308*G308/J308 +G309*G309/J309)</f>
        <v>1.0104132566538941</v>
      </c>
      <c r="O309" s="1">
        <f t="shared" ref="O309" si="1371">_xlfn.T.DIST(N309,J308+J309-1,FALSE)</f>
        <v>0.23933449343292953</v>
      </c>
      <c r="P309" s="3">
        <f t="shared" ref="P309:P372" si="1372">(H308-H309)/SQRT(I308*I308/J308 +I309*I309/J309)</f>
        <v>0.67892172406640605</v>
      </c>
      <c r="Q309" s="1">
        <f t="shared" ref="Q309" si="1373">_xlfn.T.DIST(P309,J308+J309-1,FALSE)</f>
        <v>0.31669301714073861</v>
      </c>
      <c r="R309" s="1">
        <f t="shared" ref="R309:R372" si="1374">(J308+J309)/1028</f>
        <v>0.99902723735408561</v>
      </c>
      <c r="S309" s="3">
        <f t="shared" ref="S309" si="1375">(K308-K309)/SQRT(R309* (1-R309) *(1/J308+1/J309))</f>
        <v>0.68469970503627309</v>
      </c>
      <c r="T309" s="2">
        <f t="shared" ref="T309" si="1376">NORMSDIST(S309)</f>
        <v>0.7532332823915413</v>
      </c>
    </row>
    <row r="310" spans="1:20" x14ac:dyDescent="0.25">
      <c r="A310" t="s">
        <v>167</v>
      </c>
      <c r="B310" t="s">
        <v>12</v>
      </c>
      <c r="C310">
        <v>68335</v>
      </c>
      <c r="D310">
        <v>2134.1</v>
      </c>
      <c r="E310">
        <v>24009.8</v>
      </c>
      <c r="F310">
        <v>175000</v>
      </c>
      <c r="G310">
        <v>150000</v>
      </c>
      <c r="H310">
        <v>21.9</v>
      </c>
      <c r="I310">
        <v>43.8</v>
      </c>
      <c r="J310">
        <v>4</v>
      </c>
      <c r="K310" s="2">
        <f>IF(B310="Without Symptom",J310/700,J310/328)</f>
        <v>1.2195121951219513E-2</v>
      </c>
    </row>
    <row r="311" spans="1:20" x14ac:dyDescent="0.25">
      <c r="A311" t="s">
        <v>167</v>
      </c>
      <c r="B311" t="s">
        <v>11</v>
      </c>
      <c r="C311">
        <v>68335</v>
      </c>
      <c r="D311">
        <v>1285.7</v>
      </c>
      <c r="E311">
        <v>18093.8</v>
      </c>
      <c r="F311">
        <v>225000</v>
      </c>
      <c r="G311">
        <v>95742.7</v>
      </c>
      <c r="H311">
        <v>43.8</v>
      </c>
      <c r="I311">
        <v>31.5</v>
      </c>
      <c r="J311">
        <v>4</v>
      </c>
      <c r="K311" s="2">
        <f>IF(B311="Without Symptom",J311/700,J311/328)</f>
        <v>5.7142857142857143E-3</v>
      </c>
      <c r="L311" s="3">
        <f t="shared" ref="L311:L374" si="1377">(D310-D311)/SQRT(E310*E310/1028 +E311*E311/1028)</f>
        <v>0.90478954129355893</v>
      </c>
      <c r="M311" s="1">
        <f t="shared" ref="M311" si="1378">_xlfn.T.DIST(L311,1027,FALSE)</f>
        <v>0.26481088039500228</v>
      </c>
      <c r="N311" s="3">
        <f t="shared" ref="N311:N374" si="1379">(F310-F311)/SQRT(G310*G310/J310 +G311*G311/J311)</f>
        <v>-0.56195150525718962</v>
      </c>
      <c r="O311" s="1">
        <f t="shared" ref="O311" si="1380">_xlfn.T.DIST(N311,J310+J311-1,FALSE)</f>
        <v>0.32269961226539573</v>
      </c>
      <c r="P311" s="3">
        <f t="shared" ref="P311:P374" si="1381">(H310-H311)/SQRT(I310*I310/J310 +I311*I311/J311)</f>
        <v>-0.81185063291938675</v>
      </c>
      <c r="Q311" s="1">
        <f t="shared" ref="Q311" si="1382">_xlfn.T.DIST(P311,J310+J311-1,FALSE)</f>
        <v>0.26861604924247201</v>
      </c>
      <c r="R311" s="1">
        <f t="shared" ref="R311:R374" si="1383">(J310+J311)/1028</f>
        <v>7.7821011673151752E-3</v>
      </c>
      <c r="S311" s="3">
        <f t="shared" ref="S311" si="1384">(K310-K311)/SQRT(R311* (1-R311) *(1/J310+1/J311))</f>
        <v>0.10430234690749936</v>
      </c>
      <c r="T311" s="2">
        <f t="shared" ref="T311" si="1385">NORMSDIST(S311)</f>
        <v>0.54153529224445252</v>
      </c>
    </row>
    <row r="312" spans="1:20" x14ac:dyDescent="0.25">
      <c r="A312" t="s">
        <v>168</v>
      </c>
      <c r="B312" t="s">
        <v>12</v>
      </c>
      <c r="C312">
        <v>442430</v>
      </c>
      <c r="D312">
        <v>85975.6</v>
      </c>
      <c r="E312">
        <v>389759.9</v>
      </c>
      <c r="F312">
        <v>293750</v>
      </c>
      <c r="G312">
        <v>679134.5</v>
      </c>
      <c r="H312">
        <v>30.2</v>
      </c>
      <c r="I312">
        <v>30.2</v>
      </c>
      <c r="J312">
        <v>96</v>
      </c>
      <c r="K312" s="2">
        <f>IF(B312="Without Symptom",J312/700,J312/328)</f>
        <v>0.29268292682926828</v>
      </c>
    </row>
    <row r="313" spans="1:20" x14ac:dyDescent="0.25">
      <c r="A313" t="s">
        <v>168</v>
      </c>
      <c r="B313" t="s">
        <v>11</v>
      </c>
      <c r="C313">
        <v>442430</v>
      </c>
      <c r="D313">
        <v>98285.7</v>
      </c>
      <c r="E313">
        <v>453720.8</v>
      </c>
      <c r="F313">
        <v>404705.9</v>
      </c>
      <c r="G313">
        <v>852480.7</v>
      </c>
      <c r="H313">
        <v>43.2</v>
      </c>
      <c r="I313">
        <v>32.299999999999997</v>
      </c>
      <c r="J313">
        <v>170</v>
      </c>
      <c r="K313" s="2">
        <f>IF(B313="Without Symptom",J313/700,J313/328)</f>
        <v>0.24285714285714285</v>
      </c>
      <c r="L313" s="3">
        <f t="shared" ref="L313:L376" si="1386">(D312-D313)/SQRT(E312*E312/1028 +E313*E313/1028)</f>
        <v>-0.65986171925635317</v>
      </c>
      <c r="M313" s="1">
        <f t="shared" ref="M313" si="1387">_xlfn.T.DIST(L313,1027,FALSE)</f>
        <v>0.32076179366531971</v>
      </c>
      <c r="N313" s="3">
        <f t="shared" ref="N313:N376" si="1388">(F312-F313)/SQRT(G312*G312/J312 +G313*G313/J313)</f>
        <v>-1.1644618361197578</v>
      </c>
      <c r="O313" s="1">
        <f t="shared" ref="O313" si="1389">_xlfn.T.DIST(N313,J312+J313-1,FALSE)</f>
        <v>0.20216100686056016</v>
      </c>
      <c r="P313" s="3">
        <f t="shared" ref="P313:P376" si="1390">(H312-H313)/SQRT(I312*I312/J312 +I313*I313/J313)</f>
        <v>-3.2874628074186631</v>
      </c>
      <c r="Q313" s="1">
        <f t="shared" ref="Q313" si="1391">_xlfn.T.DIST(P313,J312+J313-1,FALSE)</f>
        <v>1.9570978521400257E-3</v>
      </c>
      <c r="R313" s="1">
        <f t="shared" ref="R313:R376" si="1392">(J312+J313)/1028</f>
        <v>0.2587548638132296</v>
      </c>
      <c r="S313" s="3">
        <f t="shared" ref="S313" si="1393">(K312-K313)/SQRT(R313* (1-R313) *(1/J312+1/J313))</f>
        <v>0.89114466262246372</v>
      </c>
      <c r="T313" s="2">
        <f t="shared" ref="T313" si="1394">NORMSDIST(S313)</f>
        <v>0.81357421645665562</v>
      </c>
    </row>
    <row r="314" spans="1:20" x14ac:dyDescent="0.25">
      <c r="A314" t="s">
        <v>169</v>
      </c>
      <c r="B314" t="s">
        <v>12</v>
      </c>
      <c r="C314">
        <v>33870</v>
      </c>
      <c r="D314">
        <v>78048.800000000003</v>
      </c>
      <c r="E314">
        <v>1085238.7</v>
      </c>
      <c r="F314">
        <v>1113043.5</v>
      </c>
      <c r="G314">
        <v>4037472.7</v>
      </c>
      <c r="H314">
        <v>31.2</v>
      </c>
      <c r="I314">
        <v>29.1</v>
      </c>
      <c r="J314">
        <v>23</v>
      </c>
      <c r="K314" s="2">
        <f>IF(B314="Without Symptom",J314/700,J314/328)</f>
        <v>7.0121951219512202E-2</v>
      </c>
    </row>
    <row r="315" spans="1:20" x14ac:dyDescent="0.25">
      <c r="A315" t="s">
        <v>169</v>
      </c>
      <c r="B315" t="s">
        <v>11</v>
      </c>
      <c r="C315">
        <v>33870</v>
      </c>
      <c r="D315">
        <v>35571.4</v>
      </c>
      <c r="E315">
        <v>266177</v>
      </c>
      <c r="F315">
        <v>711428.6</v>
      </c>
      <c r="G315">
        <v>980627.5</v>
      </c>
      <c r="H315">
        <v>43.4</v>
      </c>
      <c r="I315">
        <v>35.6</v>
      </c>
      <c r="J315">
        <v>35</v>
      </c>
      <c r="K315" s="2">
        <f>IF(B315="Without Symptom",J315/700,J315/328)</f>
        <v>0.05</v>
      </c>
      <c r="L315" s="3">
        <f t="shared" ref="L315:L378" si="1395">(D314-D315)/SQRT(E314*E314/1028 +E315*E315/1028)</f>
        <v>1.2188324136628008</v>
      </c>
      <c r="M315" s="1">
        <f t="shared" ref="M315" si="1396">_xlfn.T.DIST(L315,1027,FALSE)</f>
        <v>0.18973171736152991</v>
      </c>
      <c r="N315" s="3">
        <f t="shared" ref="N315:N378" si="1397">(F314-F315)/SQRT(G314*G314/J314 +G315*G315/J315)</f>
        <v>0.4680640812922704</v>
      </c>
      <c r="O315" s="1">
        <f t="shared" ref="O315" si="1398">_xlfn.T.DIST(N315,J314+J315-1,FALSE)</f>
        <v>0.3553776002755481</v>
      </c>
      <c r="P315" s="3">
        <f t="shared" ref="P315:P378" si="1399">(H314-H315)/SQRT(I314*I314/J314 +I315*I315/J315)</f>
        <v>-1.4276271375234133</v>
      </c>
      <c r="Q315" s="1">
        <f t="shared" ref="Q315" si="1400">_xlfn.T.DIST(P315,J314+J315-1,FALSE)</f>
        <v>0.14339475799794454</v>
      </c>
      <c r="R315" s="1">
        <f t="shared" ref="R315:R378" si="1401">(J314+J315)/1028</f>
        <v>5.642023346303502E-2</v>
      </c>
      <c r="S315" s="3">
        <f t="shared" ref="S315" si="1402">(K314-K315)/SQRT(R315* (1-R315) *(1/J314+1/J315))</f>
        <v>0.32489818556351563</v>
      </c>
      <c r="T315" s="2">
        <f t="shared" ref="T315" si="1403">NORMSDIST(S315)</f>
        <v>0.62737093491395091</v>
      </c>
    </row>
    <row r="316" spans="1:20" x14ac:dyDescent="0.25">
      <c r="A316" t="s">
        <v>170</v>
      </c>
      <c r="B316" t="s">
        <v>12</v>
      </c>
      <c r="C316">
        <v>1716</v>
      </c>
      <c r="D316">
        <v>7941951.2000000002</v>
      </c>
      <c r="E316">
        <v>49241684</v>
      </c>
      <c r="F316">
        <v>13358769.199999999</v>
      </c>
      <c r="G316">
        <v>63358760.600000001</v>
      </c>
      <c r="H316">
        <v>48</v>
      </c>
      <c r="I316">
        <v>33.299999999999997</v>
      </c>
      <c r="J316">
        <v>195</v>
      </c>
      <c r="K316" s="2">
        <f>IF(B316="Without Symptom",J316/700,J316/328)</f>
        <v>0.59451219512195119</v>
      </c>
    </row>
    <row r="317" spans="1:20" x14ac:dyDescent="0.25">
      <c r="A317" t="s">
        <v>170</v>
      </c>
      <c r="B317" t="s">
        <v>11</v>
      </c>
      <c r="C317">
        <v>1716</v>
      </c>
      <c r="D317">
        <v>10353171.4</v>
      </c>
      <c r="E317">
        <v>98911800.900000006</v>
      </c>
      <c r="F317">
        <v>21006434.800000001</v>
      </c>
      <c r="G317">
        <v>140198063.5</v>
      </c>
      <c r="H317">
        <v>52.3</v>
      </c>
      <c r="I317">
        <v>30.5</v>
      </c>
      <c r="J317">
        <v>345</v>
      </c>
      <c r="K317" s="2">
        <f>IF(B317="Without Symptom",J317/700,J317/328)</f>
        <v>0.49285714285714288</v>
      </c>
      <c r="L317" s="3">
        <f t="shared" ref="L317:L380" si="1404">(D316-D317)/SQRT(E316*E316/1028 +E317*E317/1028)</f>
        <v>-0.6996906189544646</v>
      </c>
      <c r="M317" s="1">
        <f t="shared" ref="M317" si="1405">_xlfn.T.DIST(L317,1027,FALSE)</f>
        <v>0.31218934260957587</v>
      </c>
      <c r="N317" s="3">
        <f t="shared" ref="N317:N380" si="1406">(F316-F317)/SQRT(G316*G316/J316 +G317*G317/J317)</f>
        <v>-0.8683872072463259</v>
      </c>
      <c r="O317" s="1">
        <f t="shared" ref="O317" si="1407">_xlfn.T.DIST(N317,J316+J317-1,FALSE)</f>
        <v>0.27338176398551151</v>
      </c>
      <c r="P317" s="3">
        <f t="shared" ref="P317:P380" si="1408">(H316-H317)/SQRT(I316*I316/J316 +I317*I317/J317)</f>
        <v>-1.4851452298108598</v>
      </c>
      <c r="Q317" s="1">
        <f t="shared" ref="Q317" si="1409">_xlfn.T.DIST(P317,J316+J317-1,FALSE)</f>
        <v>0.13238749340091049</v>
      </c>
      <c r="R317" s="1">
        <f t="shared" ref="R317:R380" si="1410">(J316+J317)/1028</f>
        <v>0.52529182879377434</v>
      </c>
      <c r="S317" s="3">
        <f t="shared" ref="S317" si="1411">(K316-K317)/SQRT(R317* (1-R317) *(1/J316+1/J317))</f>
        <v>2.272193248365642</v>
      </c>
      <c r="T317" s="2">
        <f t="shared" ref="T317" si="1412">NORMSDIST(S317)</f>
        <v>0.98846257955400596</v>
      </c>
    </row>
    <row r="318" spans="1:20" x14ac:dyDescent="0.25">
      <c r="A318" t="s">
        <v>171</v>
      </c>
      <c r="B318" t="s">
        <v>12</v>
      </c>
      <c r="C318">
        <v>2034</v>
      </c>
      <c r="D318">
        <v>3658.5</v>
      </c>
      <c r="E318">
        <v>32977.1</v>
      </c>
      <c r="F318">
        <v>240000</v>
      </c>
      <c r="G318">
        <v>134164.1</v>
      </c>
      <c r="H318">
        <v>40</v>
      </c>
      <c r="I318">
        <v>37.200000000000003</v>
      </c>
      <c r="J318">
        <v>5</v>
      </c>
      <c r="K318" s="2">
        <f>IF(B318="Without Symptom",J318/700,J318/328)</f>
        <v>1.524390243902439E-2</v>
      </c>
    </row>
    <row r="319" spans="1:20" x14ac:dyDescent="0.25">
      <c r="A319" t="s">
        <v>171</v>
      </c>
      <c r="B319" t="s">
        <v>11</v>
      </c>
      <c r="C319">
        <v>2034</v>
      </c>
      <c r="D319">
        <v>714.3</v>
      </c>
      <c r="E319">
        <v>11324.5</v>
      </c>
      <c r="F319">
        <v>166666.70000000001</v>
      </c>
      <c r="G319">
        <v>57735</v>
      </c>
      <c r="H319">
        <v>23.2</v>
      </c>
      <c r="I319">
        <v>20.100000000000001</v>
      </c>
      <c r="J319">
        <v>3</v>
      </c>
      <c r="K319" s="2">
        <f>IF(B319="Without Symptom",J319/700,J319/328)</f>
        <v>4.2857142857142859E-3</v>
      </c>
      <c r="L319" s="3">
        <f t="shared" ref="L319:L382" si="1413">(D318-D319)/SQRT(E318*E318/1028 +E319*E319/1028)</f>
        <v>2.7073517651311052</v>
      </c>
      <c r="M319" s="1">
        <f t="shared" ref="M319" si="1414">_xlfn.T.DIST(L319,1027,FALSE)</f>
        <v>1.0310440170192982E-2</v>
      </c>
      <c r="N319" s="3">
        <f t="shared" ref="N319:N382" si="1415">(F318-F319)/SQRT(G318*G318/J318 +G319*G319/J319)</f>
        <v>1.0684139505164172</v>
      </c>
      <c r="O319" s="1">
        <f t="shared" ref="O319" si="1416">_xlfn.T.DIST(N319,J318+J319-1,FALSE)</f>
        <v>0.21038934956607772</v>
      </c>
      <c r="P319" s="3">
        <f t="shared" ref="P319:P382" si="1417">(H318-H319)/SQRT(I318*I318/J318 +I319*I319/J319)</f>
        <v>0.82824167941907356</v>
      </c>
      <c r="Q319" s="1">
        <f t="shared" ref="Q319" si="1418">_xlfn.T.DIST(P319,J318+J319-1,FALSE)</f>
        <v>0.26487762779447516</v>
      </c>
      <c r="R319" s="1">
        <f t="shared" ref="R319:R382" si="1419">(J318+J319)/1028</f>
        <v>7.7821011673151752E-3</v>
      </c>
      <c r="S319" s="3">
        <f t="shared" ref="S319" si="1420">(K318-K319)/SQRT(R319* (1-R319) *(1/J318+1/J319))</f>
        <v>0.17076050258710077</v>
      </c>
      <c r="T319" s="2">
        <f t="shared" ref="T319" si="1421">NORMSDIST(S319)</f>
        <v>0.56779395639394936</v>
      </c>
    </row>
    <row r="320" spans="1:20" x14ac:dyDescent="0.25">
      <c r="A320" t="s">
        <v>172</v>
      </c>
      <c r="B320" t="s">
        <v>12</v>
      </c>
      <c r="C320">
        <v>281915</v>
      </c>
      <c r="D320">
        <v>2743.9</v>
      </c>
      <c r="E320">
        <v>31648.400000000001</v>
      </c>
      <c r="F320">
        <v>300000</v>
      </c>
      <c r="G320">
        <v>173205.1</v>
      </c>
      <c r="H320">
        <v>44.9</v>
      </c>
      <c r="I320">
        <v>38.9</v>
      </c>
      <c r="J320">
        <v>3</v>
      </c>
      <c r="K320" s="2">
        <f>IF(B320="Without Symptom",J320/700,J320/328)</f>
        <v>9.1463414634146336E-3</v>
      </c>
    </row>
    <row r="321" spans="1:20" x14ac:dyDescent="0.25">
      <c r="A321" t="s">
        <v>172</v>
      </c>
      <c r="B321" t="s">
        <v>11</v>
      </c>
      <c r="C321">
        <v>281915</v>
      </c>
      <c r="D321">
        <v>6142.9</v>
      </c>
      <c r="E321">
        <v>53538.400000000001</v>
      </c>
      <c r="F321">
        <v>307142.90000000002</v>
      </c>
      <c r="G321">
        <v>233581.8</v>
      </c>
      <c r="H321">
        <v>40.9</v>
      </c>
      <c r="I321">
        <v>35.200000000000003</v>
      </c>
      <c r="J321">
        <v>14</v>
      </c>
      <c r="K321" s="2">
        <f>IF(B321="Without Symptom",J321/700,J321/328)</f>
        <v>0.02</v>
      </c>
      <c r="L321" s="3">
        <f t="shared" ref="L321:L384" si="1422">(D320-D321)/SQRT(E320*E320/1028 +E321*E321/1028)</f>
        <v>-1.7522881658774674</v>
      </c>
      <c r="M321" s="1">
        <f t="shared" ref="M321" si="1423">_xlfn.T.DIST(L321,1027,FALSE)</f>
        <v>8.5979958550807478E-2</v>
      </c>
      <c r="N321" s="3">
        <f t="shared" ref="N321:N384" si="1424">(F320-F321)/SQRT(G320*G320/J320 +G321*G321/J321)</f>
        <v>-6.0591438615830141E-2</v>
      </c>
      <c r="O321" s="1">
        <f t="shared" ref="O321" si="1425">_xlfn.T.DIST(N321,J320+J321-1,FALSE)</f>
        <v>0.39199602712819465</v>
      </c>
      <c r="P321" s="3">
        <f t="shared" ref="P321:P384" si="1426">(H320-H321)/SQRT(I320*I320/J320 +I321*I321/J321)</f>
        <v>0.16427330657702272</v>
      </c>
      <c r="Q321" s="1">
        <f t="shared" ref="Q321" si="1427">_xlfn.T.DIST(P321,J320+J321-1,FALSE)</f>
        <v>0.38717538592877099</v>
      </c>
      <c r="R321" s="1">
        <f t="shared" ref="R321:R384" si="1428">(J320+J321)/1028</f>
        <v>1.6536964980544747E-2</v>
      </c>
      <c r="S321" s="3">
        <f t="shared" ref="S321" si="1429">(K320-K321)/SQRT(R321* (1-R321) *(1/J320+1/J321))</f>
        <v>-0.13377329208606781</v>
      </c>
      <c r="T321" s="2">
        <f t="shared" ref="T321" si="1430">NORMSDIST(S321)</f>
        <v>0.44679092358405764</v>
      </c>
    </row>
    <row r="322" spans="1:20" x14ac:dyDescent="0.25">
      <c r="A322" t="s">
        <v>173</v>
      </c>
      <c r="B322" t="s">
        <v>12</v>
      </c>
      <c r="C322">
        <v>102234</v>
      </c>
      <c r="D322">
        <v>1178963.3999999999</v>
      </c>
      <c r="E322">
        <v>20191885.699999999</v>
      </c>
      <c r="F322">
        <v>7582352.9000000004</v>
      </c>
      <c r="G322">
        <v>51155784.399999999</v>
      </c>
      <c r="H322">
        <v>36.299999999999997</v>
      </c>
      <c r="I322">
        <v>29.5</v>
      </c>
      <c r="J322">
        <v>51</v>
      </c>
      <c r="K322" s="2">
        <f>IF(B322="Without Symptom",J322/700,J322/328)</f>
        <v>0.15548780487804878</v>
      </c>
    </row>
    <row r="323" spans="1:20" x14ac:dyDescent="0.25">
      <c r="A323" t="s">
        <v>173</v>
      </c>
      <c r="B323" t="s">
        <v>11</v>
      </c>
      <c r="C323">
        <v>102234</v>
      </c>
      <c r="D323">
        <v>1787285.7</v>
      </c>
      <c r="E323">
        <v>40942784.600000001</v>
      </c>
      <c r="F323">
        <v>12511000</v>
      </c>
      <c r="G323">
        <v>108167723.2</v>
      </c>
      <c r="H323">
        <v>38.6</v>
      </c>
      <c r="I323">
        <v>31.6</v>
      </c>
      <c r="J323">
        <v>100</v>
      </c>
      <c r="K323" s="2">
        <f>IF(B323="Without Symptom",J323/700,J323/328)</f>
        <v>0.14285714285714285</v>
      </c>
      <c r="L323" s="3">
        <f t="shared" ref="L323:L386" si="1431">(D322-D323)/SQRT(E322*E322/1028 +E323*E323/1028)</f>
        <v>-0.42724693043158574</v>
      </c>
      <c r="M323" s="1">
        <f t="shared" ref="M323" si="1432">_xlfn.T.DIST(L323,1027,FALSE)</f>
        <v>0.36402501807473253</v>
      </c>
      <c r="N323" s="3">
        <f t="shared" ref="N323:N386" si="1433">(F322-F323)/SQRT(G322*G322/J322 +G323*G323/J323)</f>
        <v>-0.37989783443447117</v>
      </c>
      <c r="O323" s="1">
        <f t="shared" ref="O323" si="1434">_xlfn.T.DIST(N323,J322+J323-1,FALSE)</f>
        <v>0.37038490864556706</v>
      </c>
      <c r="P323" s="3">
        <f t="shared" ref="P323:P386" si="1435">(H322-H323)/SQRT(I322*I322/J322 +I323*I323/J323)</f>
        <v>-0.4422314410233365</v>
      </c>
      <c r="Q323" s="1">
        <f t="shared" ref="Q323" si="1436">_xlfn.T.DIST(P323,J322+J323-1,FALSE)</f>
        <v>0.36096391202830613</v>
      </c>
      <c r="R323" s="1">
        <f t="shared" ref="R323:R386" si="1437">(J322+J323)/1028</f>
        <v>0.14688715953307394</v>
      </c>
      <c r="S323" s="3">
        <f t="shared" ref="S323" si="1438">(K322-K323)/SQRT(R323* (1-R323) *(1/J322+1/J323))</f>
        <v>0.20736123602180698</v>
      </c>
      <c r="T323" s="2">
        <f t="shared" ref="T323" si="1439">NORMSDIST(S323)</f>
        <v>0.58213612310118257</v>
      </c>
    </row>
    <row r="324" spans="1:20" x14ac:dyDescent="0.25">
      <c r="A324" t="s">
        <v>174</v>
      </c>
      <c r="B324" t="s">
        <v>12</v>
      </c>
      <c r="C324">
        <v>34067</v>
      </c>
      <c r="D324">
        <v>1829.3</v>
      </c>
      <c r="E324">
        <v>23390.2</v>
      </c>
      <c r="F324">
        <v>200000</v>
      </c>
      <c r="G324">
        <v>173205.1</v>
      </c>
      <c r="H324">
        <v>31.4</v>
      </c>
      <c r="I324">
        <v>54.4</v>
      </c>
      <c r="J324">
        <v>3</v>
      </c>
      <c r="K324" s="2">
        <f>IF(B324="Without Symptom",J324/700,J324/328)</f>
        <v>9.1463414634146336E-3</v>
      </c>
    </row>
    <row r="325" spans="1:20" x14ac:dyDescent="0.25">
      <c r="A325" t="s">
        <v>174</v>
      </c>
      <c r="B325" t="s">
        <v>11</v>
      </c>
      <c r="C325">
        <v>34067</v>
      </c>
      <c r="D325">
        <v>1000</v>
      </c>
      <c r="E325">
        <v>13600.7</v>
      </c>
      <c r="F325">
        <v>175000</v>
      </c>
      <c r="G325">
        <v>50000</v>
      </c>
      <c r="H325">
        <v>42.9</v>
      </c>
      <c r="I325">
        <v>28.6</v>
      </c>
      <c r="J325">
        <v>4</v>
      </c>
      <c r="K325" s="2">
        <f>IF(B325="Without Symptom",J325/700,J325/328)</f>
        <v>5.7142857142857143E-3</v>
      </c>
      <c r="L325" s="3">
        <f t="shared" ref="L325:L388" si="1440">(D324-D325)/SQRT(E324*E324/1028 +E325*E325/1028)</f>
        <v>0.98271775869932898</v>
      </c>
      <c r="M325" s="1">
        <f t="shared" ref="M325" si="1441">_xlfn.T.DIST(L325,1027,FALSE)</f>
        <v>0.24603238135289826</v>
      </c>
      <c r="N325" s="3">
        <f t="shared" ref="N325:N388" si="1442">(F324-F325)/SQRT(G324*G324/J324 +G325*G325/J325)</f>
        <v>0.24253559967563262</v>
      </c>
      <c r="O325" s="1">
        <f t="shared" ref="O325" si="1443">_xlfn.T.DIST(N325,J324+J325-1,FALSE)</f>
        <v>0.36988436065889518</v>
      </c>
      <c r="P325" s="3">
        <f t="shared" ref="P325:P388" si="1444">(H324-H325)/SQRT(I324*I324/J324 +I325*I325/J325)</f>
        <v>-0.33323629061475263</v>
      </c>
      <c r="Q325" s="1">
        <f t="shared" ref="Q325" si="1445">_xlfn.T.DIST(P325,J324+J325-1,FALSE)</f>
        <v>0.35893886638586031</v>
      </c>
      <c r="R325" s="1">
        <f t="shared" ref="R325:R388" si="1446">(J324+J325)/1028</f>
        <v>6.8093385214007783E-3</v>
      </c>
      <c r="S325" s="3">
        <f t="shared" ref="S325" si="1447">(K324-K325)/SQRT(R325* (1-R325) *(1/J324+1/J325))</f>
        <v>5.4642072147715853E-2</v>
      </c>
      <c r="T325" s="2">
        <f t="shared" ref="T325" si="1448">NORMSDIST(S325)</f>
        <v>0.5217881899593535</v>
      </c>
    </row>
    <row r="326" spans="1:20" x14ac:dyDescent="0.25">
      <c r="A326" t="s">
        <v>175</v>
      </c>
      <c r="B326" t="s">
        <v>12</v>
      </c>
      <c r="C326">
        <v>42</v>
      </c>
      <c r="D326">
        <v>8841.5</v>
      </c>
      <c r="E326">
        <v>46411.3</v>
      </c>
      <c r="F326">
        <v>170588.2</v>
      </c>
      <c r="G326">
        <v>121267.8</v>
      </c>
      <c r="H326">
        <v>24.6</v>
      </c>
      <c r="I326">
        <v>29.4</v>
      </c>
      <c r="J326">
        <v>17</v>
      </c>
      <c r="K326" s="2">
        <f>IF(B326="Without Symptom",J326/700,J326/328)</f>
        <v>5.1829268292682924E-2</v>
      </c>
    </row>
    <row r="327" spans="1:20" x14ac:dyDescent="0.25">
      <c r="A327" t="s">
        <v>175</v>
      </c>
      <c r="B327" t="s">
        <v>11</v>
      </c>
      <c r="C327">
        <v>42</v>
      </c>
      <c r="D327">
        <v>5000</v>
      </c>
      <c r="E327">
        <v>36130.800000000003</v>
      </c>
      <c r="F327">
        <v>205882.4</v>
      </c>
      <c r="G327">
        <v>114403.8</v>
      </c>
      <c r="H327">
        <v>40.200000000000003</v>
      </c>
      <c r="I327">
        <v>27.2</v>
      </c>
      <c r="J327">
        <v>17</v>
      </c>
      <c r="K327" s="2">
        <f>IF(B327="Without Symptom",J327/700,J327/328)</f>
        <v>2.4285714285714285E-2</v>
      </c>
      <c r="L327" s="3">
        <f t="shared" ref="L327:L390" si="1449">(D326-D327)/SQRT(E326*E326/1028 +E327*E327/1028)</f>
        <v>2.0940848523225224</v>
      </c>
      <c r="M327" s="1">
        <f t="shared" ref="M327" si="1450">_xlfn.T.DIST(L327,1027,FALSE)</f>
        <v>4.4634853878747417E-2</v>
      </c>
      <c r="N327" s="3">
        <f t="shared" ref="N327:N390" si="1451">(F326-F327)/SQRT(G326*G326/J326 +G327*G327/J327)</f>
        <v>-0.87287373701612181</v>
      </c>
      <c r="O327" s="1">
        <f t="shared" ref="O327" si="1452">_xlfn.T.DIST(N327,J326+J327-1,FALSE)</f>
        <v>0.26859542971001388</v>
      </c>
      <c r="P327" s="3">
        <f t="shared" ref="P327:P390" si="1453">(H326-H327)/SQRT(I326*I326/J326 +I327*I327/J327)</f>
        <v>-1.6059048253061743</v>
      </c>
      <c r="Q327" s="1">
        <f t="shared" ref="Q327" si="1454">_xlfn.T.DIST(P327,J326+J327-1,FALSE)</f>
        <v>0.11017380850193693</v>
      </c>
      <c r="R327" s="1">
        <f t="shared" ref="R327:R390" si="1455">(J326+J327)/1028</f>
        <v>3.3073929961089495E-2</v>
      </c>
      <c r="S327" s="3">
        <f t="shared" ref="S327" si="1456">(K326-K327)/SQRT(R327* (1-R327) *(1/J326+1/J327))</f>
        <v>0.44904504067152828</v>
      </c>
      <c r="T327" s="2">
        <f t="shared" ref="T327" si="1457">NORMSDIST(S327)</f>
        <v>0.6733004171920004</v>
      </c>
    </row>
    <row r="328" spans="1:20" x14ac:dyDescent="0.25">
      <c r="A328" t="s">
        <v>176</v>
      </c>
      <c r="B328" t="s">
        <v>12</v>
      </c>
      <c r="C328">
        <v>2675230</v>
      </c>
      <c r="D328">
        <v>17073.2</v>
      </c>
      <c r="E328">
        <v>69167</v>
      </c>
      <c r="F328">
        <v>215384.6</v>
      </c>
      <c r="G328">
        <v>134736.20000000001</v>
      </c>
      <c r="H328">
        <v>36</v>
      </c>
      <c r="I328">
        <v>33.4</v>
      </c>
      <c r="J328">
        <v>26</v>
      </c>
      <c r="K328" s="2">
        <f>IF(B328="Without Symptom",J328/700,J328/328)</f>
        <v>7.926829268292683E-2</v>
      </c>
    </row>
    <row r="329" spans="1:20" x14ac:dyDescent="0.25">
      <c r="A329" t="s">
        <v>176</v>
      </c>
      <c r="B329" t="s">
        <v>11</v>
      </c>
      <c r="C329">
        <v>2675230</v>
      </c>
      <c r="D329">
        <v>19000</v>
      </c>
      <c r="E329">
        <v>82670.899999999994</v>
      </c>
      <c r="F329">
        <v>255769.2</v>
      </c>
      <c r="G329">
        <v>178680.9</v>
      </c>
      <c r="H329">
        <v>43.9</v>
      </c>
      <c r="I329">
        <v>32.1</v>
      </c>
      <c r="J329">
        <v>52</v>
      </c>
      <c r="K329" s="2">
        <f>IF(B329="Without Symptom",J329/700,J329/328)</f>
        <v>7.4285714285714288E-2</v>
      </c>
      <c r="L329" s="3">
        <f t="shared" ref="L329:L392" si="1458">(D328-D329)/SQRT(E328*E328/1028 +E329*E329/1028)</f>
        <v>-0.57313535485458467</v>
      </c>
      <c r="M329" s="1">
        <f t="shared" ref="M329" si="1459">_xlfn.T.DIST(L329,1027,FALSE)</f>
        <v>0.33838950477306695</v>
      </c>
      <c r="N329" s="3">
        <f t="shared" ref="N329:N392" si="1460">(F328-F329)/SQRT(G328*G328/J328 +G329*G329/J329)</f>
        <v>-1.1148470467907696</v>
      </c>
      <c r="O329" s="1">
        <f t="shared" ref="O329" si="1461">_xlfn.T.DIST(N329,J328+J329-1,FALSE)</f>
        <v>0.21295566821033302</v>
      </c>
      <c r="P329" s="3">
        <f t="shared" ref="P329:P392" si="1462">(H328-H329)/SQRT(I328*I328/J328 +I329*I329/J329)</f>
        <v>-0.99751187458403956</v>
      </c>
      <c r="Q329" s="1">
        <f t="shared" ref="Q329" si="1463">_xlfn.T.DIST(P329,J328+J329-1,FALSE)</f>
        <v>0.24100613856399777</v>
      </c>
      <c r="R329" s="1">
        <f t="shared" ref="R329:R392" si="1464">(J328+J329)/1028</f>
        <v>7.5875486381322951E-2</v>
      </c>
      <c r="S329" s="3">
        <f t="shared" ref="S329" si="1465">(K328-K329)/SQRT(R329* (1-R329) *(1/J328+1/J329))</f>
        <v>7.8339211479461227E-2</v>
      </c>
      <c r="T329" s="2">
        <f t="shared" ref="T329" si="1466">NORMSDIST(S329)</f>
        <v>0.5312208864812018</v>
      </c>
    </row>
    <row r="330" spans="1:20" x14ac:dyDescent="0.25">
      <c r="A330" t="s">
        <v>177</v>
      </c>
      <c r="B330" t="s">
        <v>12</v>
      </c>
      <c r="C330">
        <v>35753</v>
      </c>
      <c r="D330">
        <v>3658.5</v>
      </c>
      <c r="E330">
        <v>32036.400000000001</v>
      </c>
      <c r="F330">
        <v>240000</v>
      </c>
      <c r="G330">
        <v>114017.5</v>
      </c>
      <c r="H330">
        <v>49.5</v>
      </c>
      <c r="I330">
        <v>33.799999999999997</v>
      </c>
      <c r="J330">
        <v>5</v>
      </c>
      <c r="K330" s="2">
        <f>IF(B330="Without Symptom",J330/700,J330/328)</f>
        <v>1.524390243902439E-2</v>
      </c>
    </row>
    <row r="331" spans="1:20" x14ac:dyDescent="0.25">
      <c r="A331" t="s">
        <v>177</v>
      </c>
      <c r="B331" t="s">
        <v>11</v>
      </c>
      <c r="C331">
        <v>35753</v>
      </c>
      <c r="D331">
        <v>2714.3</v>
      </c>
      <c r="E331">
        <v>21557.5</v>
      </c>
      <c r="F331">
        <v>146153.79999999999</v>
      </c>
      <c r="G331">
        <v>66022.5</v>
      </c>
      <c r="H331">
        <v>19</v>
      </c>
      <c r="I331">
        <v>26.5</v>
      </c>
      <c r="J331">
        <v>13</v>
      </c>
      <c r="K331" s="2">
        <f>IF(B331="Without Symptom",J331/700,J331/328)</f>
        <v>1.8571428571428572E-2</v>
      </c>
      <c r="L331" s="3">
        <f t="shared" ref="L331:L394" si="1467">(D330-D331)/SQRT(E330*E330/1028 +E331*E331/1028)</f>
        <v>0.78399531890540419</v>
      </c>
      <c r="M331" s="1">
        <f t="shared" ref="M331" si="1468">_xlfn.T.DIST(L331,1027,FALSE)</f>
        <v>0.29325477241483677</v>
      </c>
      <c r="N331" s="3">
        <f t="shared" ref="N331:N394" si="1469">(F330-F331)/SQRT(G330*G330/J330 +G331*G331/J331)</f>
        <v>1.7321687006524753</v>
      </c>
      <c r="O331" s="1">
        <f t="shared" ref="O331" si="1470">_xlfn.T.DIST(N331,J330+J331-1,FALSE)</f>
        <v>9.103692218153861E-2</v>
      </c>
      <c r="P331" s="3">
        <f t="shared" ref="P331:P394" si="1471">(H330-H331)/SQRT(I330*I330/J330 +I331*I331/J331)</f>
        <v>1.8146173347912176</v>
      </c>
      <c r="Q331" s="1">
        <f t="shared" ref="Q331" si="1472">_xlfn.T.DIST(P331,J330+J331-1,FALSE)</f>
        <v>7.9888196859593183E-2</v>
      </c>
      <c r="R331" s="1">
        <f t="shared" ref="R331:R394" si="1473">(J330+J331)/1028</f>
        <v>1.7509727626459144E-2</v>
      </c>
      <c r="S331" s="3">
        <f t="shared" ref="S331" si="1474">(K330-K331)/SQRT(R331* (1-R331) *(1/J330+1/J331))</f>
        <v>-4.8210104830478169E-2</v>
      </c>
      <c r="T331" s="2">
        <f t="shared" ref="T331" si="1475">NORMSDIST(S331)</f>
        <v>0.48077439853153159</v>
      </c>
    </row>
    <row r="332" spans="1:20" x14ac:dyDescent="0.25">
      <c r="A332" t="s">
        <v>178</v>
      </c>
      <c r="B332" t="s">
        <v>12</v>
      </c>
      <c r="C332">
        <v>73029</v>
      </c>
      <c r="D332">
        <v>16158.5</v>
      </c>
      <c r="E332">
        <v>61190</v>
      </c>
      <c r="F332">
        <v>189285.7</v>
      </c>
      <c r="G332">
        <v>106594.7</v>
      </c>
      <c r="H332">
        <v>30.5</v>
      </c>
      <c r="I332">
        <v>32.1</v>
      </c>
      <c r="J332">
        <v>28</v>
      </c>
      <c r="K332" s="2">
        <f>IF(B332="Without Symptom",J332/700,J332/328)</f>
        <v>8.5365853658536592E-2</v>
      </c>
    </row>
    <row r="333" spans="1:20" x14ac:dyDescent="0.25">
      <c r="A333" t="s">
        <v>178</v>
      </c>
      <c r="B333" t="s">
        <v>11</v>
      </c>
      <c r="C333">
        <v>73029</v>
      </c>
      <c r="D333">
        <v>24714.3</v>
      </c>
      <c r="E333">
        <v>152904.4</v>
      </c>
      <c r="F333">
        <v>283606.59999999998</v>
      </c>
      <c r="G333">
        <v>444664.8</v>
      </c>
      <c r="H333">
        <v>40</v>
      </c>
      <c r="I333">
        <v>34</v>
      </c>
      <c r="J333">
        <v>61</v>
      </c>
      <c r="K333" s="2">
        <f>IF(B333="Without Symptom",J333/700,J333/328)</f>
        <v>8.7142857142857147E-2</v>
      </c>
      <c r="L333" s="3">
        <f t="shared" ref="L333:L396" si="1476">(D332-D333)/SQRT(E332*E332/1028 +E333*E333/1028)</f>
        <v>-1.6656376938894548</v>
      </c>
      <c r="M333" s="1">
        <f t="shared" ref="M333" si="1477">_xlfn.T.DIST(L333,1027,FALSE)</f>
        <v>9.9675535622311046E-2</v>
      </c>
      <c r="N333" s="3">
        <f t="shared" ref="N333:N396" si="1478">(F332-F333)/SQRT(G332*G332/J332 +G333*G333/J333)</f>
        <v>-1.5618047214156201</v>
      </c>
      <c r="O333" s="1">
        <f t="shared" ref="O333" si="1479">_xlfn.T.DIST(N333,J332+J333-1,FALSE)</f>
        <v>0.11783498832482456</v>
      </c>
      <c r="P333" s="3">
        <f t="shared" ref="P333:P396" si="1480">(H332-H333)/SQRT(I332*I332/J332 +I333*I333/J333)</f>
        <v>-1.2723206788430794</v>
      </c>
      <c r="Q333" s="1">
        <f t="shared" ref="Q333" si="1481">_xlfn.T.DIST(P333,J332+J333-1,FALSE)</f>
        <v>0.17676415272781568</v>
      </c>
      <c r="R333" s="1">
        <f t="shared" ref="R333:R396" si="1482">(J332+J333)/1028</f>
        <v>8.6575875486381321E-2</v>
      </c>
      <c r="S333" s="3">
        <f t="shared" ref="S333" si="1483">(K332-K333)/SQRT(R333* (1-R333) *(1/J332+1/J333))</f>
        <v>-2.7682322534199093E-2</v>
      </c>
      <c r="T333" s="2">
        <f t="shared" ref="T333" si="1484">NORMSDIST(S333)</f>
        <v>0.48895776143751779</v>
      </c>
    </row>
    <row r="334" spans="1:20" x14ac:dyDescent="0.25">
      <c r="A334" t="s">
        <v>179</v>
      </c>
      <c r="B334" t="s">
        <v>12</v>
      </c>
      <c r="C334">
        <v>53572</v>
      </c>
      <c r="D334">
        <v>18902.400000000001</v>
      </c>
      <c r="E334">
        <v>105835.9</v>
      </c>
      <c r="F334">
        <v>221428.6</v>
      </c>
      <c r="G334">
        <v>298585.7</v>
      </c>
      <c r="H334">
        <v>27.2</v>
      </c>
      <c r="I334">
        <v>27.3</v>
      </c>
      <c r="J334">
        <v>28</v>
      </c>
      <c r="K334" s="2">
        <f>IF(B334="Without Symptom",J334/700,J334/328)</f>
        <v>8.5365853658536592E-2</v>
      </c>
    </row>
    <row r="335" spans="1:20" x14ac:dyDescent="0.25">
      <c r="A335" t="s">
        <v>179</v>
      </c>
      <c r="B335" t="s">
        <v>11</v>
      </c>
      <c r="C335">
        <v>53572</v>
      </c>
      <c r="D335">
        <v>20571.400000000001</v>
      </c>
      <c r="E335">
        <v>106335.6</v>
      </c>
      <c r="F335">
        <v>236065.6</v>
      </c>
      <c r="G335">
        <v>282862</v>
      </c>
      <c r="H335">
        <v>34.5</v>
      </c>
      <c r="I335">
        <v>29.9</v>
      </c>
      <c r="J335">
        <v>61</v>
      </c>
      <c r="K335" s="2">
        <f>IF(B335="Without Symptom",J335/700,J335/328)</f>
        <v>8.7142857142857147E-2</v>
      </c>
      <c r="L335" s="3">
        <f t="shared" ref="L335:L398" si="1485">(D334-D335)/SQRT(E334*E334/1028 +E335*E335/1028)</f>
        <v>-0.3566807249080462</v>
      </c>
      <c r="M335" s="1">
        <f t="shared" ref="M335" si="1486">_xlfn.T.DIST(L335,1027,FALSE)</f>
        <v>0.37424278845798731</v>
      </c>
      <c r="N335" s="3">
        <f t="shared" ref="N335:N398" si="1487">(F334-F335)/SQRT(G334*G334/J334 +G335*G335/J335)</f>
        <v>-0.21829971553065405</v>
      </c>
      <c r="O335" s="1">
        <f t="shared" ref="O335" si="1488">_xlfn.T.DIST(N335,J334+J335-1,FALSE)</f>
        <v>0.38834117559842091</v>
      </c>
      <c r="P335" s="3">
        <f t="shared" ref="P335:P398" si="1489">(H334-H335)/SQRT(I334*I334/J334 +I335*I335/J335)</f>
        <v>-1.1362861895143384</v>
      </c>
      <c r="Q335" s="1">
        <f t="shared" ref="Q335" si="1490">_xlfn.T.DIST(P335,J334+J335-1,FALSE)</f>
        <v>0.20805659332550386</v>
      </c>
      <c r="R335" s="1">
        <f t="shared" ref="R335:R398" si="1491">(J334+J335)/1028</f>
        <v>8.6575875486381321E-2</v>
      </c>
      <c r="S335" s="3">
        <f t="shared" ref="S335" si="1492">(K334-K335)/SQRT(R335* (1-R335) *(1/J334+1/J335))</f>
        <v>-2.7682322534199093E-2</v>
      </c>
      <c r="T335" s="2">
        <f t="shared" ref="T335" si="1493">NORMSDIST(S335)</f>
        <v>0.48895776143751779</v>
      </c>
    </row>
    <row r="336" spans="1:20" x14ac:dyDescent="0.25">
      <c r="A336" t="s">
        <v>180</v>
      </c>
      <c r="B336" t="s">
        <v>12</v>
      </c>
      <c r="C336">
        <v>51514</v>
      </c>
      <c r="D336">
        <v>853932.9</v>
      </c>
      <c r="E336">
        <v>1831215.9</v>
      </c>
      <c r="F336">
        <v>1918424.7</v>
      </c>
      <c r="G336">
        <v>2346519.9</v>
      </c>
      <c r="H336">
        <v>54.3</v>
      </c>
      <c r="I336">
        <v>27.7</v>
      </c>
      <c r="J336">
        <v>146</v>
      </c>
      <c r="K336" s="2">
        <f>IF(B336="Without Symptom",J336/700,J336/328)</f>
        <v>0.4451219512195122</v>
      </c>
    </row>
    <row r="337" spans="1:20" x14ac:dyDescent="0.25">
      <c r="A337" t="s">
        <v>180</v>
      </c>
      <c r="B337" t="s">
        <v>11</v>
      </c>
      <c r="C337">
        <v>51514</v>
      </c>
      <c r="D337">
        <v>652257.1</v>
      </c>
      <c r="E337">
        <v>1556479.2</v>
      </c>
      <c r="F337">
        <v>1619078</v>
      </c>
      <c r="G337">
        <v>2110797.2000000002</v>
      </c>
      <c r="H337">
        <v>48.9</v>
      </c>
      <c r="I337">
        <v>29.9</v>
      </c>
      <c r="J337">
        <v>282</v>
      </c>
      <c r="K337" s="2">
        <f>IF(B337="Without Symptom",J337/700,J337/328)</f>
        <v>0.40285714285714286</v>
      </c>
      <c r="L337" s="3">
        <f t="shared" ref="L337:L400" si="1494">(D336-D337)/SQRT(E336*E336/1028 +E337*E337/1028)</f>
        <v>2.6905281261463618</v>
      </c>
      <c r="M337" s="1">
        <f t="shared" ref="M337" si="1495">_xlfn.T.DIST(L337,1027,FALSE)</f>
        <v>1.0786410918399813E-2</v>
      </c>
      <c r="N337" s="3">
        <f t="shared" ref="N337:N400" si="1496">(F336-F337)/SQRT(G336*G336/J336 +G337*G337/J337)</f>
        <v>1.2940324544937496</v>
      </c>
      <c r="O337" s="1">
        <f t="shared" ref="O337" si="1497">_xlfn.T.DIST(N337,J336+J337-1,FALSE)</f>
        <v>0.17254390482850285</v>
      </c>
      <c r="P337" s="3">
        <f t="shared" ref="P337:P400" si="1498">(H336-H337)/SQRT(I336*I336/J336 +I337*I337/J337)</f>
        <v>1.8603378223620834</v>
      </c>
      <c r="Q337" s="1">
        <f t="shared" ref="Q337" si="1499">_xlfn.T.DIST(P337,J336+J337-1,FALSE)</f>
        <v>7.0862516412969617E-2</v>
      </c>
      <c r="R337" s="1">
        <f t="shared" ref="R337:R400" si="1500">(J336+J337)/1028</f>
        <v>0.41634241245136189</v>
      </c>
      <c r="S337" s="3">
        <f t="shared" ref="S337" si="1501">(K336-K337)/SQRT(R337* (1-R337) *(1/J336+1/J337))</f>
        <v>0.8409179184985407</v>
      </c>
      <c r="T337" s="2">
        <f t="shared" ref="T337" si="1502">NORMSDIST(S337)</f>
        <v>0.79980304029043459</v>
      </c>
    </row>
    <row r="338" spans="1:20" x14ac:dyDescent="0.25">
      <c r="A338" t="s">
        <v>181</v>
      </c>
      <c r="B338" t="s">
        <v>12</v>
      </c>
      <c r="C338">
        <v>670486</v>
      </c>
      <c r="D338">
        <v>15548.8</v>
      </c>
      <c r="E338">
        <v>77236.3</v>
      </c>
      <c r="F338">
        <v>340000</v>
      </c>
      <c r="G338">
        <v>145405.79999999999</v>
      </c>
      <c r="H338">
        <v>58.1</v>
      </c>
      <c r="I338">
        <v>27</v>
      </c>
      <c r="J338">
        <v>15</v>
      </c>
      <c r="K338" s="2">
        <f>IF(B338="Without Symptom",J338/700,J338/328)</f>
        <v>4.573170731707317E-2</v>
      </c>
    </row>
    <row r="339" spans="1:20" x14ac:dyDescent="0.25">
      <c r="A339" t="s">
        <v>181</v>
      </c>
      <c r="B339" t="s">
        <v>11</v>
      </c>
      <c r="C339">
        <v>670486</v>
      </c>
      <c r="D339">
        <v>9857.1</v>
      </c>
      <c r="E339">
        <v>58130</v>
      </c>
      <c r="F339">
        <v>246428.6</v>
      </c>
      <c r="G339">
        <v>164389.20000000001</v>
      </c>
      <c r="H339">
        <v>35.799999999999997</v>
      </c>
      <c r="I339">
        <v>32.299999999999997</v>
      </c>
      <c r="J339">
        <v>28</v>
      </c>
      <c r="K339" s="2">
        <f>IF(B339="Without Symptom",J339/700,J339/328)</f>
        <v>0.04</v>
      </c>
      <c r="L339" s="3">
        <f t="shared" ref="L339:L402" si="1503">(D338-D339)/SQRT(E338*E338/1028 +E339*E339/1028)</f>
        <v>1.8878154081945433</v>
      </c>
      <c r="M339" s="1">
        <f t="shared" ref="M339" si="1504">_xlfn.T.DIST(L339,1027,FALSE)</f>
        <v>6.7222121153906314E-2</v>
      </c>
      <c r="N339" s="3">
        <f t="shared" ref="N339:N402" si="1505">(F338-F339)/SQRT(G338*G338/J338 +G339*G339/J339)</f>
        <v>1.9201824086661354</v>
      </c>
      <c r="O339" s="1">
        <f t="shared" ref="O339" si="1506">_xlfn.T.DIST(N339,J338+J339-1,FALSE)</f>
        <v>6.495650372894167E-2</v>
      </c>
      <c r="P339" s="3">
        <f t="shared" ref="P339:P402" si="1507">(H338-H339)/SQRT(I338*I338/J338 +I339*I339/J339)</f>
        <v>2.4066255203295928</v>
      </c>
      <c r="Q339" s="1">
        <f t="shared" ref="Q339" si="1508">_xlfn.T.DIST(P339,J338+J339-1,FALSE)</f>
        <v>2.4664826489831877E-2</v>
      </c>
      <c r="R339" s="1">
        <f t="shared" ref="R339:R402" si="1509">(J338+J339)/1028</f>
        <v>4.1828793774319063E-2</v>
      </c>
      <c r="S339" s="3">
        <f t="shared" ref="S339" si="1510">(K338-K339)/SQRT(R339* (1-R339) *(1/J338+1/J339))</f>
        <v>8.9477778793241536E-2</v>
      </c>
      <c r="T339" s="2">
        <f t="shared" ref="T339" si="1511">NORMSDIST(S339)</f>
        <v>0.53564889365429802</v>
      </c>
    </row>
    <row r="340" spans="1:20" x14ac:dyDescent="0.25">
      <c r="A340" t="s">
        <v>182</v>
      </c>
      <c r="B340" t="s">
        <v>12</v>
      </c>
      <c r="C340">
        <v>1298</v>
      </c>
      <c r="D340">
        <v>388079.3</v>
      </c>
      <c r="E340">
        <v>974239.3</v>
      </c>
      <c r="F340">
        <v>871849.3</v>
      </c>
      <c r="G340">
        <v>1309883.8999999999</v>
      </c>
      <c r="H340">
        <v>48.8</v>
      </c>
      <c r="I340">
        <v>31.4</v>
      </c>
      <c r="J340">
        <v>146</v>
      </c>
      <c r="K340" s="2">
        <f>IF(B340="Without Symptom",J340/700,J340/328)</f>
        <v>0.4451219512195122</v>
      </c>
    </row>
    <row r="341" spans="1:20" x14ac:dyDescent="0.25">
      <c r="A341" t="s">
        <v>182</v>
      </c>
      <c r="B341" t="s">
        <v>11</v>
      </c>
      <c r="C341">
        <v>1298</v>
      </c>
      <c r="D341">
        <v>482985.7</v>
      </c>
      <c r="E341">
        <v>1660593.3</v>
      </c>
      <c r="F341">
        <v>1049968.8999999999</v>
      </c>
      <c r="G341">
        <v>2325431.7000000002</v>
      </c>
      <c r="H341">
        <v>50.1</v>
      </c>
      <c r="I341">
        <v>32.299999999999997</v>
      </c>
      <c r="J341">
        <v>322</v>
      </c>
      <c r="K341" s="2">
        <f>IF(B341="Without Symptom",J341/700,J341/328)</f>
        <v>0.46</v>
      </c>
      <c r="L341" s="3">
        <f t="shared" ref="L341:L404" si="1512">(D340-D341)/SQRT(E340*E340/1028 +E341*E341/1028)</f>
        <v>-1.5805113410226439</v>
      </c>
      <c r="M341" s="1">
        <f t="shared" ref="M341" si="1513">_xlfn.T.DIST(L341,1027,FALSE)</f>
        <v>0.11441899704880593</v>
      </c>
      <c r="N341" s="3">
        <f t="shared" ref="N341:N404" si="1514">(F340-F341)/SQRT(G340*G340/J340 +G341*G341/J341)</f>
        <v>-1.0542405512966646</v>
      </c>
      <c r="O341" s="1">
        <f t="shared" ref="O341" si="1515">_xlfn.T.DIST(N341,J340+J341-1,FALSE)</f>
        <v>0.22861549358543212</v>
      </c>
      <c r="P341" s="3">
        <f t="shared" ref="P341:P404" si="1516">(H340-H341)/SQRT(I340*I340/J340 +I341*I341/J341)</f>
        <v>-0.41123631551624312</v>
      </c>
      <c r="Q341" s="1">
        <f t="shared" ref="Q341" si="1517">_xlfn.T.DIST(P341,J340+J341-1,FALSE)</f>
        <v>0.36633859716843648</v>
      </c>
      <c r="R341" s="1">
        <f t="shared" ref="R341:R404" si="1518">(J340+J341)/1028</f>
        <v>0.45525291828793774</v>
      </c>
      <c r="S341" s="3">
        <f t="shared" ref="S341" si="1519">(K340-K341)/SQRT(R341* (1-R341) *(1/J340+1/J341))</f>
        <v>-0.29943570867409808</v>
      </c>
      <c r="T341" s="2">
        <f t="shared" ref="T341" si="1520">NORMSDIST(S341)</f>
        <v>0.38230380985321649</v>
      </c>
    </row>
    <row r="342" spans="1:20" x14ac:dyDescent="0.25">
      <c r="A342" t="s">
        <v>183</v>
      </c>
      <c r="B342" t="s">
        <v>12</v>
      </c>
      <c r="C342">
        <v>80865</v>
      </c>
      <c r="D342">
        <v>5792.7</v>
      </c>
      <c r="E342">
        <v>99524.800000000003</v>
      </c>
      <c r="F342">
        <v>950000</v>
      </c>
      <c r="G342">
        <v>1202081.5</v>
      </c>
      <c r="H342">
        <v>42.3</v>
      </c>
      <c r="I342">
        <v>59.8</v>
      </c>
      <c r="J342">
        <v>2</v>
      </c>
      <c r="K342" s="2">
        <f>IF(B342="Without Symptom",J342/700,J342/328)</f>
        <v>6.0975609756097563E-3</v>
      </c>
    </row>
    <row r="343" spans="1:20" x14ac:dyDescent="0.25">
      <c r="A343" t="s">
        <v>183</v>
      </c>
      <c r="B343" t="s">
        <v>11</v>
      </c>
      <c r="C343">
        <v>80865</v>
      </c>
      <c r="D343">
        <v>3714.3</v>
      </c>
      <c r="E343">
        <v>31426.3</v>
      </c>
      <c r="F343">
        <v>236363.6</v>
      </c>
      <c r="G343">
        <v>92441.600000000006</v>
      </c>
      <c r="H343">
        <v>34.9</v>
      </c>
      <c r="I343">
        <v>23.4</v>
      </c>
      <c r="J343">
        <v>11</v>
      </c>
      <c r="K343" s="2">
        <f>IF(B343="Without Symptom",J343/700,J343/328)</f>
        <v>1.5714285714285715E-2</v>
      </c>
      <c r="L343" s="3">
        <f t="shared" ref="L343:L406" si="1521">(D342-D343)/SQRT(E342*E342/1028 +E343*E343/1028)</f>
        <v>0.6384927395111859</v>
      </c>
      <c r="M343" s="1">
        <f t="shared" ref="M343" si="1522">_xlfn.T.DIST(L343,1027,FALSE)</f>
        <v>0.32524503016006984</v>
      </c>
      <c r="N343" s="3">
        <f t="shared" ref="N343:N406" si="1523">(F342-F343)/SQRT(G342*G342/J342 +G343*G343/J343)</f>
        <v>0.83912124875915528</v>
      </c>
      <c r="O343" s="1">
        <f t="shared" ref="O343" si="1524">_xlfn.T.DIST(N343,J342+J343-1,FALSE)</f>
        <v>0.26971800513244287</v>
      </c>
      <c r="P343" s="3">
        <f t="shared" ref="P343:P406" si="1525">(H342-H343)/SQRT(I342*I342/J342 +I343*I343/J343)</f>
        <v>0.17261670049175612</v>
      </c>
      <c r="Q343" s="1">
        <f t="shared" ref="Q343" si="1526">_xlfn.T.DIST(P343,J342+J343-1,FALSE)</f>
        <v>0.38447837615462188</v>
      </c>
      <c r="R343" s="1">
        <f t="shared" ref="R343:R406" si="1527">(J342+J343)/1028</f>
        <v>1.264591439688716E-2</v>
      </c>
      <c r="S343" s="3">
        <f t="shared" ref="S343" si="1528">(K342-K343)/SQRT(R343* (1-R343) *(1/J342+1/J343))</f>
        <v>-0.11195803487283451</v>
      </c>
      <c r="T343" s="2">
        <f t="shared" ref="T343" si="1529">NORMSDIST(S343)</f>
        <v>0.45542834031324658</v>
      </c>
    </row>
    <row r="344" spans="1:20" x14ac:dyDescent="0.25">
      <c r="A344" t="s">
        <v>184</v>
      </c>
      <c r="B344" t="s">
        <v>12</v>
      </c>
      <c r="C344">
        <v>577469</v>
      </c>
      <c r="D344">
        <v>3963.4</v>
      </c>
      <c r="E344">
        <v>31518.5</v>
      </c>
      <c r="F344">
        <v>216666.7</v>
      </c>
      <c r="G344">
        <v>98319.2</v>
      </c>
      <c r="H344">
        <v>32.799999999999997</v>
      </c>
      <c r="I344">
        <v>24.6</v>
      </c>
      <c r="J344">
        <v>6</v>
      </c>
      <c r="K344" s="2">
        <f>IF(B344="Without Symptom",J344/700,J344/328)</f>
        <v>1.8292682926829267E-2</v>
      </c>
    </row>
    <row r="345" spans="1:20" x14ac:dyDescent="0.25">
      <c r="A345" t="s">
        <v>184</v>
      </c>
      <c r="B345" t="s">
        <v>11</v>
      </c>
      <c r="C345">
        <v>577469</v>
      </c>
      <c r="D345">
        <v>1571.4</v>
      </c>
      <c r="E345">
        <v>25324</v>
      </c>
      <c r="F345">
        <v>366666.7</v>
      </c>
      <c r="G345">
        <v>152752.5</v>
      </c>
      <c r="H345">
        <v>64.400000000000006</v>
      </c>
      <c r="I345">
        <v>30.2</v>
      </c>
      <c r="J345">
        <v>3</v>
      </c>
      <c r="K345" s="2">
        <f>IF(B345="Without Symptom",J345/700,J345/328)</f>
        <v>4.2857142857142859E-3</v>
      </c>
      <c r="L345" s="3">
        <f t="shared" ref="L345:L408" si="1530">(D344-D345)/SQRT(E344*E344/1028 +E345*E345/1028)</f>
        <v>1.8968628716789517</v>
      </c>
      <c r="M345" s="1">
        <f t="shared" ref="M345" si="1531">_xlfn.T.DIST(L345,1027,FALSE)</f>
        <v>6.6083849662184127E-2</v>
      </c>
      <c r="N345" s="3">
        <f t="shared" ref="N345:N408" si="1532">(F344-F345)/SQRT(G344*G344/J344 +G345*G345/J345)</f>
        <v>-1.5480472775073759</v>
      </c>
      <c r="O345" s="1">
        <f t="shared" ref="O345" si="1533">_xlfn.T.DIST(N345,J344+J345-1,FALSE)</f>
        <v>0.1189310168895176</v>
      </c>
      <c r="P345" s="3">
        <f t="shared" ref="P345:P408" si="1534">(H344-H345)/SQRT(I344*I344/J344 +I345*I345/J345)</f>
        <v>-1.5704622300912945</v>
      </c>
      <c r="Q345" s="1">
        <f t="shared" ref="Q345" si="1535">_xlfn.T.DIST(P345,J344+J345-1,FALSE)</f>
        <v>0.11539820957209565</v>
      </c>
      <c r="R345" s="1">
        <f t="shared" ref="R345:R408" si="1536">(J344+J345)/1028</f>
        <v>8.7548638132295721E-3</v>
      </c>
      <c r="S345" s="3">
        <f t="shared" ref="S345" si="1537">(K344-K345)/SQRT(R345* (1-R345) *(1/J344+1/J345))</f>
        <v>0.21263949006950381</v>
      </c>
      <c r="T345" s="2">
        <f t="shared" ref="T345" si="1538">NORMSDIST(S345)</f>
        <v>0.5841959164283822</v>
      </c>
    </row>
    <row r="346" spans="1:20" x14ac:dyDescent="0.25">
      <c r="A346" t="s">
        <v>185</v>
      </c>
      <c r="B346" t="s">
        <v>12</v>
      </c>
      <c r="C346">
        <v>311181</v>
      </c>
      <c r="D346">
        <v>32926.800000000003</v>
      </c>
      <c r="E346">
        <v>107008.1</v>
      </c>
      <c r="F346">
        <v>263414.59999999998</v>
      </c>
      <c r="G346">
        <v>177138.5</v>
      </c>
      <c r="H346">
        <v>46</v>
      </c>
      <c r="I346">
        <v>32.5</v>
      </c>
      <c r="J346">
        <v>41</v>
      </c>
      <c r="K346" s="2">
        <f>IF(B346="Without Symptom",J346/700,J346/328)</f>
        <v>0.125</v>
      </c>
    </row>
    <row r="347" spans="1:20" x14ac:dyDescent="0.25">
      <c r="A347" t="s">
        <v>185</v>
      </c>
      <c r="B347" t="s">
        <v>11</v>
      </c>
      <c r="C347">
        <v>311181</v>
      </c>
      <c r="D347">
        <v>34285.699999999997</v>
      </c>
      <c r="E347">
        <v>113704.3</v>
      </c>
      <c r="F347">
        <v>258064.5</v>
      </c>
      <c r="G347">
        <v>199631.5</v>
      </c>
      <c r="H347">
        <v>41.3</v>
      </c>
      <c r="I347">
        <v>32.1</v>
      </c>
      <c r="J347">
        <v>93</v>
      </c>
      <c r="K347" s="2">
        <f>IF(B347="Without Symptom",J347/700,J347/328)</f>
        <v>0.13285714285714287</v>
      </c>
      <c r="L347" s="3">
        <f t="shared" ref="L347:L410" si="1539">(D346-D347)/SQRT(E346*E346/1028 +E347*E347/1028)</f>
        <v>-0.27904390303495147</v>
      </c>
      <c r="M347" s="1">
        <f t="shared" ref="M347" si="1540">_xlfn.T.DIST(L347,1027,FALSE)</f>
        <v>0.38360145519241667</v>
      </c>
      <c r="N347" s="3">
        <f t="shared" ref="N347:N410" si="1541">(F346-F347)/SQRT(G346*G346/J346 +G347*G347/J347)</f>
        <v>0.15484187451378767</v>
      </c>
      <c r="O347" s="1">
        <f t="shared" ref="O347" si="1542">_xlfn.T.DIST(N347,J346+J347-1,FALSE)</f>
        <v>0.39341302506316689</v>
      </c>
      <c r="P347" s="3">
        <f t="shared" ref="P347:P410" si="1543">(H346-H347)/SQRT(I346*I346/J346 +I347*I347/J347)</f>
        <v>0.77433164841319302</v>
      </c>
      <c r="Q347" s="1">
        <f t="shared" ref="Q347" si="1544">_xlfn.T.DIST(P347,J346+J347-1,FALSE)</f>
        <v>0.29458483472546437</v>
      </c>
      <c r="R347" s="1">
        <f t="shared" ref="R347:R410" si="1545">(J346+J347)/1028</f>
        <v>0.13035019455252919</v>
      </c>
      <c r="S347" s="3">
        <f t="shared" ref="S347" si="1546">(K346-K347)/SQRT(R347* (1-R347) *(1/J346+1/J347))</f>
        <v>-0.12448516778907041</v>
      </c>
      <c r="T347" s="2">
        <f t="shared" ref="T347" si="1547">NORMSDIST(S347)</f>
        <v>0.45046557170991708</v>
      </c>
    </row>
    <row r="348" spans="1:20" x14ac:dyDescent="0.25">
      <c r="A348" t="s">
        <v>186</v>
      </c>
      <c r="B348" t="s">
        <v>12</v>
      </c>
      <c r="C348">
        <v>36739</v>
      </c>
      <c r="D348">
        <v>29268.3</v>
      </c>
      <c r="E348">
        <v>195664.2</v>
      </c>
      <c r="F348">
        <v>738461.5</v>
      </c>
      <c r="G348">
        <v>689853.2</v>
      </c>
      <c r="H348">
        <v>49.2</v>
      </c>
      <c r="I348">
        <v>32.299999999999997</v>
      </c>
      <c r="J348">
        <v>13</v>
      </c>
      <c r="K348" s="2">
        <f>IF(B348="Without Symptom",J348/700,J348/328)</f>
        <v>3.9634146341463415E-2</v>
      </c>
    </row>
    <row r="349" spans="1:20" x14ac:dyDescent="0.25">
      <c r="A349" t="s">
        <v>186</v>
      </c>
      <c r="B349" t="s">
        <v>11</v>
      </c>
      <c r="C349">
        <v>36739</v>
      </c>
      <c r="D349">
        <v>92714.3</v>
      </c>
      <c r="E349">
        <v>1327853.3</v>
      </c>
      <c r="F349">
        <v>2317857.1</v>
      </c>
      <c r="G349">
        <v>6348114.5</v>
      </c>
      <c r="H349">
        <v>53</v>
      </c>
      <c r="I349">
        <v>26.7</v>
      </c>
      <c r="J349">
        <v>28</v>
      </c>
      <c r="K349" s="2">
        <f>IF(B349="Without Symptom",J349/700,J349/328)</f>
        <v>0.04</v>
      </c>
      <c r="L349" s="3">
        <f t="shared" ref="L349:L412" si="1548">(D348-D349)/SQRT(E348*E348/1028 +E349*E349/1028)</f>
        <v>-1.515605660039449</v>
      </c>
      <c r="M349" s="1">
        <f t="shared" ref="M349" si="1549">_xlfn.T.DIST(L349,1027,FALSE)</f>
        <v>0.12649572376578228</v>
      </c>
      <c r="N349" s="3">
        <f t="shared" ref="N349:N412" si="1550">(F348-F349)/SQRT(G348*G348/J348 +G349*G349/J349)</f>
        <v>-1.3000828679502667</v>
      </c>
      <c r="O349" s="1">
        <f t="shared" ref="O349" si="1551">_xlfn.T.DIST(N349,J348+J349-1,FALSE)</f>
        <v>0.16971724259468893</v>
      </c>
      <c r="P349" s="3">
        <f t="shared" ref="P349:P412" si="1552">(H348-H349)/SQRT(I348*I348/J348 +I349*I349/J349)</f>
        <v>-0.36958854829078303</v>
      </c>
      <c r="Q349" s="1">
        <f t="shared" ref="Q349" si="1553">_xlfn.T.DIST(P349,J348+J349-1,FALSE)</f>
        <v>0.36969611651872486</v>
      </c>
      <c r="R349" s="1">
        <f t="shared" ref="R349:R412" si="1554">(J348+J349)/1028</f>
        <v>3.9883268482490269E-2</v>
      </c>
      <c r="S349" s="3">
        <f t="shared" ref="S349" si="1555">(K348-K349)/SQRT(R349* (1-R349) *(1/J348+1/J349))</f>
        <v>-5.5706872348548053E-3</v>
      </c>
      <c r="T349" s="2">
        <f t="shared" ref="T349" si="1556">NORMSDIST(S349)</f>
        <v>0.49777762882543958</v>
      </c>
    </row>
    <row r="350" spans="1:20" x14ac:dyDescent="0.25">
      <c r="A350" t="s">
        <v>187</v>
      </c>
      <c r="B350" t="s">
        <v>12</v>
      </c>
      <c r="C350">
        <v>35836</v>
      </c>
      <c r="D350">
        <v>11280.5</v>
      </c>
      <c r="E350">
        <v>46539.7</v>
      </c>
      <c r="F350">
        <v>168181.8</v>
      </c>
      <c r="G350">
        <v>77988.800000000003</v>
      </c>
      <c r="H350">
        <v>31</v>
      </c>
      <c r="I350">
        <v>30.6</v>
      </c>
      <c r="J350">
        <v>22</v>
      </c>
      <c r="K350" s="2">
        <f>IF(B350="Without Symptom",J350/700,J350/328)</f>
        <v>6.7073170731707321E-2</v>
      </c>
    </row>
    <row r="351" spans="1:20" x14ac:dyDescent="0.25">
      <c r="A351" t="s">
        <v>187</v>
      </c>
      <c r="B351" t="s">
        <v>11</v>
      </c>
      <c r="C351">
        <v>35836</v>
      </c>
      <c r="D351">
        <v>7714.3</v>
      </c>
      <c r="E351">
        <v>38911.199999999997</v>
      </c>
      <c r="F351">
        <v>163636.4</v>
      </c>
      <c r="G351">
        <v>82227.5</v>
      </c>
      <c r="H351">
        <v>28.8</v>
      </c>
      <c r="I351">
        <v>33.4</v>
      </c>
      <c r="J351">
        <v>33</v>
      </c>
      <c r="K351" s="2">
        <f>IF(B351="Without Symptom",J351/700,J351/328)</f>
        <v>4.7142857142857146E-2</v>
      </c>
      <c r="L351" s="3">
        <f t="shared" ref="L351:L414" si="1557">(D350-D351)/SQRT(E350*E350/1028 +E351*E351/1028)</f>
        <v>1.8848502822234572</v>
      </c>
      <c r="M351" s="1">
        <f t="shared" ref="M351" si="1558">_xlfn.T.DIST(L351,1027,FALSE)</f>
        <v>6.7598223771449528E-2</v>
      </c>
      <c r="N351" s="3">
        <f t="shared" ref="N351:N414" si="1559">(F350-F351)/SQRT(G350*G350/J350 +G351*G351/J351)</f>
        <v>0.20717579142080964</v>
      </c>
      <c r="O351" s="1">
        <f t="shared" ref="O351" si="1560">_xlfn.T.DIST(N351,J350+J351-1,FALSE)</f>
        <v>0.38851731382636223</v>
      </c>
      <c r="P351" s="3">
        <f t="shared" ref="P351:P414" si="1561">(H350-H351)/SQRT(I350*I350/J350 +I351*I351/J351)</f>
        <v>0.25175074451448332</v>
      </c>
      <c r="Q351" s="1">
        <f t="shared" ref="Q351" si="1562">_xlfn.T.DIST(P351,J350+J351-1,FALSE)</f>
        <v>0.38449479453135404</v>
      </c>
      <c r="R351" s="1">
        <f t="shared" ref="R351:R414" si="1563">(J350+J351)/1028</f>
        <v>5.3501945525291826E-2</v>
      </c>
      <c r="S351" s="3">
        <f t="shared" ref="S351" si="1564">(K350-K351)/SQRT(R351* (1-R351) *(1/J350+1/J351))</f>
        <v>0.3217780736676622</v>
      </c>
      <c r="T351" s="2">
        <f t="shared" ref="T351" si="1565">NORMSDIST(S351)</f>
        <v>0.62618958687091619</v>
      </c>
    </row>
    <row r="352" spans="1:20" x14ac:dyDescent="0.25">
      <c r="A352" t="s">
        <v>188</v>
      </c>
      <c r="B352" t="s">
        <v>12</v>
      </c>
      <c r="C352">
        <v>36853</v>
      </c>
      <c r="D352">
        <v>95731.7</v>
      </c>
      <c r="E352">
        <v>318799.5</v>
      </c>
      <c r="F352">
        <v>560714.30000000005</v>
      </c>
      <c r="G352">
        <v>582058.6</v>
      </c>
      <c r="H352">
        <v>47.6</v>
      </c>
      <c r="I352">
        <v>30.9</v>
      </c>
      <c r="J352">
        <v>56</v>
      </c>
      <c r="K352" s="2">
        <f>IF(B352="Without Symptom",J352/700,J352/328)</f>
        <v>0.17073170731707318</v>
      </c>
    </row>
    <row r="353" spans="1:20" x14ac:dyDescent="0.25">
      <c r="A353" t="s">
        <v>188</v>
      </c>
      <c r="B353" t="s">
        <v>11</v>
      </c>
      <c r="C353">
        <v>36853</v>
      </c>
      <c r="D353">
        <v>123714.3</v>
      </c>
      <c r="E353">
        <v>512234.2</v>
      </c>
      <c r="F353">
        <v>709836.1</v>
      </c>
      <c r="G353">
        <v>1047027.3</v>
      </c>
      <c r="H353">
        <v>49.6</v>
      </c>
      <c r="I353">
        <v>31.4</v>
      </c>
      <c r="J353">
        <v>122</v>
      </c>
      <c r="K353" s="2">
        <f>IF(B353="Without Symptom",J353/700,J353/328)</f>
        <v>0.17428571428571429</v>
      </c>
      <c r="L353" s="3">
        <f t="shared" ref="L353:L416" si="1566">(D352-D353)/SQRT(E352*E352/1028 +E353*E353/1028)</f>
        <v>-1.4870439026590008</v>
      </c>
      <c r="M353" s="1">
        <f t="shared" ref="M353" si="1567">_xlfn.T.DIST(L353,1027,FALSE)</f>
        <v>0.1320309977272848</v>
      </c>
      <c r="N353" s="3">
        <f t="shared" ref="N353:N416" si="1568">(F352-F353)/SQRT(G352*G352/J352 +G353*G353/J353)</f>
        <v>-1.2161301198960066</v>
      </c>
      <c r="O353" s="1">
        <f t="shared" ref="O353" si="1569">_xlfn.T.DIST(N353,J352+J353-1,FALSE)</f>
        <v>0.18996311988076545</v>
      </c>
      <c r="P353" s="3">
        <f t="shared" ref="P353:P416" si="1570">(H352-H353)/SQRT(I352*I352/J352 +I353*I353/J353)</f>
        <v>-0.39894960866600215</v>
      </c>
      <c r="Q353" s="1">
        <f t="shared" ref="Q353" si="1571">_xlfn.T.DIST(P353,J352+J353-1,FALSE)</f>
        <v>0.36775254595123957</v>
      </c>
      <c r="R353" s="1">
        <f t="shared" ref="R353:R416" si="1572">(J352+J353)/1028</f>
        <v>0.17315175097276264</v>
      </c>
      <c r="S353" s="3">
        <f t="shared" ref="S353" si="1573">(K352-K353)/SQRT(R353* (1-R353) *(1/J352+1/J353))</f>
        <v>-5.8191004400955065E-2</v>
      </c>
      <c r="T353" s="2">
        <f t="shared" ref="T353" si="1574">NORMSDIST(S353)</f>
        <v>0.47679824301492879</v>
      </c>
    </row>
    <row r="354" spans="1:20" x14ac:dyDescent="0.25">
      <c r="A354" t="s">
        <v>189</v>
      </c>
      <c r="B354" t="s">
        <v>12</v>
      </c>
      <c r="C354">
        <v>2289</v>
      </c>
      <c r="D354">
        <v>9146.2999999999993</v>
      </c>
      <c r="E354">
        <v>63836.6</v>
      </c>
      <c r="F354">
        <v>230769.2</v>
      </c>
      <c r="G354">
        <v>235883.5</v>
      </c>
      <c r="H354">
        <v>26.6</v>
      </c>
      <c r="I354">
        <v>24.7</v>
      </c>
      <c r="J354">
        <v>13</v>
      </c>
      <c r="K354" s="2">
        <f>IF(B354="Without Symptom",J354/700,J354/328)</f>
        <v>3.9634146341463415E-2</v>
      </c>
    </row>
    <row r="355" spans="1:20" x14ac:dyDescent="0.25">
      <c r="A355" t="s">
        <v>189</v>
      </c>
      <c r="B355" t="s">
        <v>11</v>
      </c>
      <c r="C355">
        <v>2289</v>
      </c>
      <c r="D355">
        <v>11428.6</v>
      </c>
      <c r="E355">
        <v>47971.3</v>
      </c>
      <c r="F355">
        <v>186046.5</v>
      </c>
      <c r="G355">
        <v>70984.2</v>
      </c>
      <c r="H355">
        <v>28.3</v>
      </c>
      <c r="I355">
        <v>23.9</v>
      </c>
      <c r="J355">
        <v>43</v>
      </c>
      <c r="K355" s="2">
        <f>IF(B355="Without Symptom",J355/700,J355/328)</f>
        <v>6.142857142857143E-2</v>
      </c>
      <c r="L355" s="3">
        <f t="shared" ref="L355:L418" si="1575">(D354-D355)/SQRT(E354*E354/1028 +E355*E355/1028)</f>
        <v>-0.91639554916011612</v>
      </c>
      <c r="M355" s="1">
        <f t="shared" ref="M355" si="1576">_xlfn.T.DIST(L355,1027,FALSE)</f>
        <v>0.2620265441054338</v>
      </c>
      <c r="N355" s="3">
        <f t="shared" ref="N355:N418" si="1577">(F354-F355)/SQRT(G354*G354/J354 +G355*G355/J355)</f>
        <v>0.67443015163332087</v>
      </c>
      <c r="O355" s="1">
        <f t="shared" ref="O355" si="1578">_xlfn.T.DIST(N355,J354+J355-1,FALSE)</f>
        <v>0.31534294198379137</v>
      </c>
      <c r="P355" s="3">
        <f t="shared" ref="P355:P418" si="1579">(H354-H355)/SQRT(I354*I354/J354 +I355*I355/J355)</f>
        <v>-0.21907879827060309</v>
      </c>
      <c r="Q355" s="1">
        <f t="shared" ref="Q355" si="1580">_xlfn.T.DIST(P355,J354+J355-1,FALSE)</f>
        <v>0.3875512560367711</v>
      </c>
      <c r="R355" s="1">
        <f t="shared" ref="R355:R418" si="1581">(J354+J355)/1028</f>
        <v>5.4474708171206226E-2</v>
      </c>
      <c r="S355" s="3">
        <f t="shared" ref="S355" si="1582">(K354-K355)/SQRT(R355* (1-R355) *(1/J354+1/J355))</f>
        <v>-0.30340537928546624</v>
      </c>
      <c r="T355" s="2">
        <f t="shared" ref="T355" si="1583">NORMSDIST(S355)</f>
        <v>0.38079047334773436</v>
      </c>
    </row>
    <row r="356" spans="1:20" x14ac:dyDescent="0.25">
      <c r="A356" t="s">
        <v>190</v>
      </c>
      <c r="B356" t="s">
        <v>12</v>
      </c>
      <c r="C356">
        <v>2282742</v>
      </c>
      <c r="D356">
        <v>7012.2</v>
      </c>
      <c r="E356">
        <v>66218.8</v>
      </c>
      <c r="F356">
        <v>287500</v>
      </c>
      <c r="G356">
        <v>335676.3</v>
      </c>
      <c r="H356">
        <v>28.4</v>
      </c>
      <c r="I356">
        <v>33.9</v>
      </c>
      <c r="J356">
        <v>8</v>
      </c>
      <c r="K356" s="2">
        <f>IF(B356="Without Symptom",J356/700,J356/328)</f>
        <v>2.4390243902439025E-2</v>
      </c>
    </row>
    <row r="357" spans="1:20" x14ac:dyDescent="0.25">
      <c r="A357" t="s">
        <v>190</v>
      </c>
      <c r="B357" t="s">
        <v>11</v>
      </c>
      <c r="C357">
        <v>2282742</v>
      </c>
      <c r="D357">
        <v>7428.6</v>
      </c>
      <c r="E357">
        <v>55863.3</v>
      </c>
      <c r="F357">
        <v>260000</v>
      </c>
      <c r="G357">
        <v>213738.7</v>
      </c>
      <c r="H357">
        <v>32.9</v>
      </c>
      <c r="I357">
        <v>35.799999999999997</v>
      </c>
      <c r="J357">
        <v>20</v>
      </c>
      <c r="K357" s="2">
        <f>IF(B357="Without Symptom",J357/700,J357/328)</f>
        <v>2.8571428571428571E-2</v>
      </c>
      <c r="L357" s="3">
        <f t="shared" ref="L357:L420" si="1584">(D356-D357)/SQRT(E356*E356/1028 +E357*E357/1028)</f>
        <v>-0.15410384610113281</v>
      </c>
      <c r="M357" s="1">
        <f t="shared" ref="M357" si="1585">_xlfn.T.DIST(L357,1027,FALSE)</f>
        <v>0.39413279523459815</v>
      </c>
      <c r="N357" s="3">
        <f t="shared" ref="N357:N420" si="1586">(F356-F357)/SQRT(G356*G356/J356 +G357*G357/J357)</f>
        <v>0.21494194272964187</v>
      </c>
      <c r="O357" s="1">
        <f t="shared" ref="O357" si="1587">_xlfn.T.DIST(N357,J356+J357-1,FALSE)</f>
        <v>0.3859178396965392</v>
      </c>
      <c r="P357" s="3">
        <f t="shared" ref="P357:P420" si="1588">(H356-H357)/SQRT(I356*I356/J356 +I357*I357/J357)</f>
        <v>-0.31221912761588333</v>
      </c>
      <c r="Q357" s="1">
        <f t="shared" ref="Q357" si="1589">_xlfn.T.DIST(P357,J356+J357-1,FALSE)</f>
        <v>0.3758180190243019</v>
      </c>
      <c r="R357" s="1">
        <f t="shared" ref="R357:R420" si="1590">(J356+J357)/1028</f>
        <v>2.7237354085603113E-2</v>
      </c>
      <c r="S357" s="3">
        <f t="shared" ref="S357" si="1591">(K356-K357)/SQRT(R357* (1-R357) *(1/J356+1/J357))</f>
        <v>-6.140368342458933E-2</v>
      </c>
      <c r="T357" s="2">
        <f t="shared" ref="T357" si="1592">NORMSDIST(S357)</f>
        <v>0.47551885947437389</v>
      </c>
    </row>
    <row r="358" spans="1:20" x14ac:dyDescent="0.25">
      <c r="A358" t="s">
        <v>191</v>
      </c>
      <c r="B358" t="s">
        <v>12</v>
      </c>
      <c r="C358">
        <v>109166</v>
      </c>
      <c r="D358">
        <v>35365.9</v>
      </c>
      <c r="E358">
        <v>153150</v>
      </c>
      <c r="F358">
        <v>282926.8</v>
      </c>
      <c r="G358">
        <v>346339.7</v>
      </c>
      <c r="H358">
        <v>34.799999999999997</v>
      </c>
      <c r="I358">
        <v>34</v>
      </c>
      <c r="J358">
        <v>41</v>
      </c>
      <c r="K358" s="2">
        <f>IF(B358="Without Symptom",J358/700,J358/328)</f>
        <v>0.125</v>
      </c>
    </row>
    <row r="359" spans="1:20" x14ac:dyDescent="0.25">
      <c r="A359" t="s">
        <v>191</v>
      </c>
      <c r="B359" t="s">
        <v>11</v>
      </c>
      <c r="C359">
        <v>109166</v>
      </c>
      <c r="D359">
        <v>26857.1</v>
      </c>
      <c r="E359">
        <v>100890.8</v>
      </c>
      <c r="F359">
        <v>247368.4</v>
      </c>
      <c r="G359">
        <v>198979.9</v>
      </c>
      <c r="H359">
        <v>40.6</v>
      </c>
      <c r="I359">
        <v>32</v>
      </c>
      <c r="J359">
        <v>76</v>
      </c>
      <c r="K359" s="2">
        <f>IF(B359="Without Symptom",J359/700,J359/328)</f>
        <v>0.10857142857142857</v>
      </c>
      <c r="L359" s="3">
        <f t="shared" ref="L359:L422" si="1593">(D358-D359)/SQRT(E358*E358/1028 +E359*E359/1028)</f>
        <v>1.4875665821462913</v>
      </c>
      <c r="M359" s="1">
        <f t="shared" ref="M359" si="1594">_xlfn.T.DIST(L359,1027,FALSE)</f>
        <v>0.13192851961560809</v>
      </c>
      <c r="N359" s="3">
        <f t="shared" ref="N359:N422" si="1595">(F358-F359)/SQRT(G358*G358/J358 +G359*G359/J359)</f>
        <v>0.60568499641338203</v>
      </c>
      <c r="O359" s="1">
        <f t="shared" ref="O359" si="1596">_xlfn.T.DIST(N359,J358+J359-1,FALSE)</f>
        <v>0.33094265303442466</v>
      </c>
      <c r="P359" s="3">
        <f t="shared" ref="P359:P422" si="1597">(H358-H359)/SQRT(I358*I358/J358 +I359*I359/J359)</f>
        <v>-0.89850906834747668</v>
      </c>
      <c r="Q359" s="1">
        <f t="shared" ref="Q359" si="1598">_xlfn.T.DIST(P359,J358+J359-1,FALSE)</f>
        <v>0.26531896341497657</v>
      </c>
      <c r="R359" s="1">
        <f t="shared" ref="R359:R422" si="1599">(J358+J359)/1028</f>
        <v>0.11381322957198443</v>
      </c>
      <c r="S359" s="3">
        <f t="shared" ref="S359" si="1600">(K358-K359)/SQRT(R359* (1-R359) *(1/J358+1/J359))</f>
        <v>0.26696024318665879</v>
      </c>
      <c r="T359" s="2">
        <f t="shared" ref="T359" si="1601">NORMSDIST(S359)</f>
        <v>0.60525011408852991</v>
      </c>
    </row>
    <row r="360" spans="1:20" x14ac:dyDescent="0.25">
      <c r="A360" t="s">
        <v>192</v>
      </c>
      <c r="B360" t="s">
        <v>12</v>
      </c>
      <c r="C360">
        <v>2282741</v>
      </c>
      <c r="D360">
        <v>39329.300000000003</v>
      </c>
      <c r="E360">
        <v>116296.7</v>
      </c>
      <c r="F360">
        <v>252941.2</v>
      </c>
      <c r="G360">
        <v>182595.7</v>
      </c>
      <c r="H360">
        <v>39.5</v>
      </c>
      <c r="I360">
        <v>33.5</v>
      </c>
      <c r="J360">
        <v>51</v>
      </c>
      <c r="K360" s="2">
        <f>IF(B360="Without Symptom",J360/700,J360/328)</f>
        <v>0.15548780487804878</v>
      </c>
    </row>
    <row r="361" spans="1:20" x14ac:dyDescent="0.25">
      <c r="A361" t="s">
        <v>192</v>
      </c>
      <c r="B361" t="s">
        <v>11</v>
      </c>
      <c r="C361">
        <v>2282741</v>
      </c>
      <c r="D361">
        <v>45000</v>
      </c>
      <c r="E361">
        <v>310780.3</v>
      </c>
      <c r="F361">
        <v>321428.59999999998</v>
      </c>
      <c r="G361">
        <v>778612.3</v>
      </c>
      <c r="H361">
        <v>41</v>
      </c>
      <c r="I361">
        <v>33</v>
      </c>
      <c r="J361">
        <v>98</v>
      </c>
      <c r="K361" s="2">
        <f>IF(B361="Without Symptom",J361/700,J361/328)</f>
        <v>0.14000000000000001</v>
      </c>
      <c r="L361" s="3">
        <f t="shared" ref="L361:L424" si="1602">(D360-D361)/SQRT(E360*E360/1028 +E361*E361/1028)</f>
        <v>-0.54792509872167861</v>
      </c>
      <c r="M361" s="1">
        <f t="shared" ref="M361" si="1603">_xlfn.T.DIST(L361,1027,FALSE)</f>
        <v>0.34320850710816786</v>
      </c>
      <c r="N361" s="3">
        <f t="shared" ref="N361:N424" si="1604">(F360-F361)/SQRT(G360*G360/J360 +G361*G361/J361)</f>
        <v>-0.82810927793800715</v>
      </c>
      <c r="O361" s="1">
        <f t="shared" ref="O361" si="1605">_xlfn.T.DIST(N361,J360+J361-1,FALSE)</f>
        <v>0.28223091810907225</v>
      </c>
      <c r="P361" s="3">
        <f t="shared" ref="P361:P424" si="1606">(H360-H361)/SQRT(I360*I360/J360 +I361*I361/J361)</f>
        <v>-0.26065424491730971</v>
      </c>
      <c r="Q361" s="1">
        <f t="shared" ref="Q361" si="1607">_xlfn.T.DIST(P361,J360+J361-1,FALSE)</f>
        <v>0.38488152899274619</v>
      </c>
      <c r="R361" s="1">
        <f t="shared" ref="R361:R424" si="1608">(J360+J361)/1028</f>
        <v>0.14494163424124515</v>
      </c>
      <c r="S361" s="3">
        <f t="shared" ref="S361" si="1609">(K360-K361)/SQRT(R361* (1-R361) *(1/J360+1/J361))</f>
        <v>0.2548005746803611</v>
      </c>
      <c r="T361" s="2">
        <f t="shared" ref="T361" si="1610">NORMSDIST(S361)</f>
        <v>0.6005614343055854</v>
      </c>
    </row>
    <row r="362" spans="1:20" x14ac:dyDescent="0.25">
      <c r="A362" t="s">
        <v>193</v>
      </c>
      <c r="B362" t="s">
        <v>12</v>
      </c>
      <c r="C362">
        <v>2282743</v>
      </c>
      <c r="D362">
        <v>19207.3</v>
      </c>
      <c r="E362">
        <v>79543.7</v>
      </c>
      <c r="F362">
        <v>262500</v>
      </c>
      <c r="G362">
        <v>152693.20000000001</v>
      </c>
      <c r="H362">
        <v>43</v>
      </c>
      <c r="I362">
        <v>33.299999999999997</v>
      </c>
      <c r="J362">
        <v>24</v>
      </c>
      <c r="K362" s="2">
        <f>IF(B362="Without Symptom",J362/700,J362/328)</f>
        <v>7.3170731707317069E-2</v>
      </c>
    </row>
    <row r="363" spans="1:20" x14ac:dyDescent="0.25">
      <c r="A363" t="s">
        <v>193</v>
      </c>
      <c r="B363" t="s">
        <v>11</v>
      </c>
      <c r="C363">
        <v>2282743</v>
      </c>
      <c r="D363">
        <v>43571.4</v>
      </c>
      <c r="E363">
        <v>347031.3</v>
      </c>
      <c r="F363">
        <v>448529.4</v>
      </c>
      <c r="G363">
        <v>1035416.5</v>
      </c>
      <c r="H363">
        <v>37.799999999999997</v>
      </c>
      <c r="I363">
        <v>35</v>
      </c>
      <c r="J363">
        <v>68</v>
      </c>
      <c r="K363" s="2">
        <f>IF(B363="Without Symptom",J363/700,J363/328)</f>
        <v>9.7142857142857142E-2</v>
      </c>
      <c r="L363" s="3">
        <f t="shared" ref="L363:L426" si="1611">(D362-D363)/SQRT(E362*E362/1028 +E363*E363/1028)</f>
        <v>-2.1941149309018511</v>
      </c>
      <c r="M363" s="1">
        <f t="shared" ref="M363" si="1612">_xlfn.T.DIST(L363,1027,FALSE)</f>
        <v>3.604574891551416E-2</v>
      </c>
      <c r="N363" s="3">
        <f t="shared" ref="N363:N426" si="1613">(F362-F363)/SQRT(G362*G362/J362 +G363*G363/J363)</f>
        <v>-1.4379270170689837</v>
      </c>
      <c r="O363" s="1">
        <f t="shared" ref="O363" si="1614">_xlfn.T.DIST(N363,J362+J363-1,FALSE)</f>
        <v>0.14154092425844633</v>
      </c>
      <c r="P363" s="3">
        <f t="shared" ref="P363:P426" si="1615">(H362-H363)/SQRT(I362*I362/J362 +I363*I363/J363)</f>
        <v>0.64889348562788685</v>
      </c>
      <c r="Q363" s="1">
        <f t="shared" ref="Q363" si="1616">_xlfn.T.DIST(P363,J362+J363-1,FALSE)</f>
        <v>0.3217309214556005</v>
      </c>
      <c r="R363" s="1">
        <f t="shared" ref="R363:R426" si="1617">(J362+J363)/1028</f>
        <v>8.9494163424124515E-2</v>
      </c>
      <c r="S363" s="3">
        <f t="shared" ref="S363" si="1618">(K362-K363)/SQRT(R363* (1-R363) *(1/J362+1/J363))</f>
        <v>-0.35369912192161063</v>
      </c>
      <c r="T363" s="2">
        <f t="shared" ref="T363" si="1619">NORMSDIST(S363)</f>
        <v>0.36178219036149839</v>
      </c>
    </row>
    <row r="364" spans="1:20" x14ac:dyDescent="0.25">
      <c r="A364" t="s">
        <v>194</v>
      </c>
      <c r="B364" t="s">
        <v>12</v>
      </c>
      <c r="C364">
        <v>898</v>
      </c>
      <c r="D364">
        <v>19207.3</v>
      </c>
      <c r="E364">
        <v>100290</v>
      </c>
      <c r="F364">
        <v>350000</v>
      </c>
      <c r="G364">
        <v>266237.40000000002</v>
      </c>
      <c r="H364">
        <v>44.2</v>
      </c>
      <c r="I364">
        <v>34.5</v>
      </c>
      <c r="J364">
        <v>18</v>
      </c>
      <c r="K364" s="2">
        <f>IF(B364="Without Symptom",J364/700,J364/328)</f>
        <v>5.4878048780487805E-2</v>
      </c>
    </row>
    <row r="365" spans="1:20" x14ac:dyDescent="0.25">
      <c r="A365" t="s">
        <v>194</v>
      </c>
      <c r="B365" t="s">
        <v>11</v>
      </c>
      <c r="C365">
        <v>898</v>
      </c>
      <c r="D365">
        <v>16142.9</v>
      </c>
      <c r="E365">
        <v>93168.6</v>
      </c>
      <c r="F365">
        <v>342424.2</v>
      </c>
      <c r="G365">
        <v>272752.5</v>
      </c>
      <c r="H365">
        <v>42.2</v>
      </c>
      <c r="I365">
        <v>34.1</v>
      </c>
      <c r="J365">
        <v>33</v>
      </c>
      <c r="K365" s="2">
        <f>IF(B365="Without Symptom",J365/700,J365/328)</f>
        <v>4.7142857142857146E-2</v>
      </c>
      <c r="L365" s="3">
        <f t="shared" ref="L365:L428" si="1620">(D364-D365)/SQRT(E364*E364/1028 +E365*E365/1028)</f>
        <v>0.71775284478178969</v>
      </c>
      <c r="M365" s="1">
        <f t="shared" ref="M365" si="1621">_xlfn.T.DIST(L365,1027,FALSE)</f>
        <v>0.30821653737596505</v>
      </c>
      <c r="N365" s="3">
        <f t="shared" ref="N365:N428" si="1622">(F364-F365)/SQRT(G364*G364/J364 +G365*G365/J365)</f>
        <v>9.6272790841526165E-2</v>
      </c>
      <c r="O365" s="1">
        <f t="shared" ref="O365" si="1623">_xlfn.T.DIST(N365,J364+J365-1,FALSE)</f>
        <v>0.39508092106586412</v>
      </c>
      <c r="P365" s="3">
        <f t="shared" ref="P365:P428" si="1624">(H364-H365)/SQRT(I364*I364/J364 +I365*I365/J365)</f>
        <v>0.19865208341676013</v>
      </c>
      <c r="Q365" s="1">
        <f t="shared" ref="Q365" si="1625">_xlfn.T.DIST(P365,J364+J365-1,FALSE)</f>
        <v>0.3890465745543652</v>
      </c>
      <c r="R365" s="1">
        <f t="shared" ref="R365:R428" si="1626">(J364+J365)/1028</f>
        <v>4.9610894941634238E-2</v>
      </c>
      <c r="S365" s="3">
        <f t="shared" ref="S365" si="1627">(K364-K365)/SQRT(R365* (1-R365) *(1/J364+1/J365))</f>
        <v>0.12157379030651069</v>
      </c>
      <c r="T365" s="2">
        <f t="shared" ref="T365" si="1628">NORMSDIST(S365)</f>
        <v>0.54838171410386116</v>
      </c>
    </row>
    <row r="366" spans="1:20" x14ac:dyDescent="0.25">
      <c r="A366" t="s">
        <v>195</v>
      </c>
      <c r="B366" t="s">
        <v>12</v>
      </c>
      <c r="C366">
        <v>2357</v>
      </c>
      <c r="D366">
        <v>50914.6</v>
      </c>
      <c r="E366">
        <v>263705.2</v>
      </c>
      <c r="F366">
        <v>417500</v>
      </c>
      <c r="G366">
        <v>652760.4</v>
      </c>
      <c r="H366">
        <v>36.1</v>
      </c>
      <c r="I366">
        <v>34.5</v>
      </c>
      <c r="J366">
        <v>40</v>
      </c>
      <c r="K366" s="2">
        <f>IF(B366="Without Symptom",J366/700,J366/328)</f>
        <v>0.12195121951219512</v>
      </c>
    </row>
    <row r="367" spans="1:20" x14ac:dyDescent="0.25">
      <c r="A367" t="s">
        <v>195</v>
      </c>
      <c r="B367" t="s">
        <v>11</v>
      </c>
      <c r="C367">
        <v>2357</v>
      </c>
      <c r="D367">
        <v>53571.4</v>
      </c>
      <c r="E367">
        <v>193606.9</v>
      </c>
      <c r="F367">
        <v>378787.9</v>
      </c>
      <c r="G367">
        <v>378038.1</v>
      </c>
      <c r="H367">
        <v>42.8</v>
      </c>
      <c r="I367">
        <v>29.8</v>
      </c>
      <c r="J367">
        <v>99</v>
      </c>
      <c r="K367" s="2">
        <f>IF(B367="Without Symptom",J367/700,J367/328)</f>
        <v>0.14142857142857143</v>
      </c>
      <c r="L367" s="3">
        <f t="shared" ref="L367:L430" si="1629">(D366-D367)/SQRT(E366*E366/1028 +E367*E367/1028)</f>
        <v>-0.2603842434024517</v>
      </c>
      <c r="M367" s="1">
        <f t="shared" ref="M367" si="1630">_xlfn.T.DIST(L367,1027,FALSE)</f>
        <v>0.38553865199123566</v>
      </c>
      <c r="N367" s="3">
        <f t="shared" ref="N367:N430" si="1631">(F366-F367)/SQRT(G366*G366/J366 +G367*G367/J367)</f>
        <v>0.35198684367628075</v>
      </c>
      <c r="O367" s="1">
        <f t="shared" ref="O367" si="1632">_xlfn.T.DIST(N367,J366+J367-1,FALSE)</f>
        <v>0.37414255838620381</v>
      </c>
      <c r="P367" s="3">
        <f t="shared" ref="P367:P430" si="1633">(H366-H367)/SQRT(I366*I366/J366 +I367*I367/J367)</f>
        <v>-1.0766424864485737</v>
      </c>
      <c r="Q367" s="1">
        <f t="shared" ref="Q367" si="1634">_xlfn.T.DIST(P367,J366+J367-1,FALSE)</f>
        <v>0.22266400632223021</v>
      </c>
      <c r="R367" s="1">
        <f t="shared" ref="R367:R430" si="1635">(J366+J367)/1028</f>
        <v>0.13521400778210116</v>
      </c>
      <c r="S367" s="3">
        <f t="shared" ref="S367" si="1636">(K366-K367)/SQRT(R367* (1-R367) *(1/J366+1/J367))</f>
        <v>-0.30402194844773778</v>
      </c>
      <c r="T367" s="2">
        <f t="shared" ref="T367" si="1637">NORMSDIST(S367)</f>
        <v>0.38055558484167168</v>
      </c>
    </row>
    <row r="368" spans="1:20" x14ac:dyDescent="0.25">
      <c r="A368" t="s">
        <v>196</v>
      </c>
      <c r="B368" t="s">
        <v>12</v>
      </c>
      <c r="C368">
        <v>53244</v>
      </c>
      <c r="D368">
        <v>151219.5</v>
      </c>
      <c r="E368">
        <v>1413196.3</v>
      </c>
      <c r="F368">
        <v>1102222.2</v>
      </c>
      <c r="G368">
        <v>3710825</v>
      </c>
      <c r="H368">
        <v>46.1</v>
      </c>
      <c r="I368">
        <v>33</v>
      </c>
      <c r="J368">
        <v>45</v>
      </c>
      <c r="K368" s="2">
        <f>IF(B368="Without Symptom",J368/700,J368/328)</f>
        <v>0.13719512195121952</v>
      </c>
    </row>
    <row r="369" spans="1:20" x14ac:dyDescent="0.25">
      <c r="A369" t="s">
        <v>196</v>
      </c>
      <c r="B369" t="s">
        <v>11</v>
      </c>
      <c r="C369">
        <v>53244</v>
      </c>
      <c r="D369">
        <v>50142.9</v>
      </c>
      <c r="E369">
        <v>208784.2</v>
      </c>
      <c r="F369">
        <v>390000</v>
      </c>
      <c r="G369">
        <v>456427.3</v>
      </c>
      <c r="H369">
        <v>45.5</v>
      </c>
      <c r="I369">
        <v>29.9</v>
      </c>
      <c r="J369">
        <v>90</v>
      </c>
      <c r="K369" s="2">
        <f>IF(B369="Without Symptom",J369/700,J369/328)</f>
        <v>0.12857142857142856</v>
      </c>
      <c r="L369" s="3">
        <f t="shared" ref="L369:L432" si="1638">(D368-D369)/SQRT(E368*E368/1028 +E369*E369/1028)</f>
        <v>2.2685901583634069</v>
      </c>
      <c r="M369" s="1">
        <f t="shared" ref="M369" si="1639">_xlfn.T.DIST(L369,1027,FALSE)</f>
        <v>3.0546478193460423E-2</v>
      </c>
      <c r="N369" s="3">
        <f t="shared" ref="N369:N432" si="1640">(F368-F369)/SQRT(G368*G368/J368 +G369*G369/J369)</f>
        <v>1.2826698626034869</v>
      </c>
      <c r="O369" s="1">
        <f t="shared" ref="O369" si="1641">_xlfn.T.DIST(N369,J368+J369-1,FALSE)</f>
        <v>0.17472924462597092</v>
      </c>
      <c r="P369" s="3">
        <f t="shared" ref="P369:P432" si="1642">(H368-H369)/SQRT(I368*I368/J368 +I369*I369/J369)</f>
        <v>0.10269781238096758</v>
      </c>
      <c r="Q369" s="1">
        <f t="shared" ref="Q369" si="1643">_xlfn.T.DIST(P369,J368+J369-1,FALSE)</f>
        <v>0.39608883872233763</v>
      </c>
      <c r="R369" s="1">
        <f t="shared" ref="R369:R432" si="1644">(J368+J369)/1028</f>
        <v>0.13132295719844359</v>
      </c>
      <c r="S369" s="3">
        <f t="shared" ref="S369" si="1645">(K368-K369)/SQRT(R369* (1-R369) *(1/J368+1/J369))</f>
        <v>0.13984741234917225</v>
      </c>
      <c r="T369" s="2">
        <f t="shared" ref="T369" si="1646">NORMSDIST(S369)</f>
        <v>0.55560972414518739</v>
      </c>
    </row>
    <row r="370" spans="1:20" x14ac:dyDescent="0.25">
      <c r="A370" t="s">
        <v>197</v>
      </c>
      <c r="B370" t="s">
        <v>12</v>
      </c>
      <c r="C370">
        <v>66848</v>
      </c>
      <c r="D370">
        <v>73170.7</v>
      </c>
      <c r="E370">
        <v>227497.4</v>
      </c>
      <c r="F370">
        <v>375000</v>
      </c>
      <c r="G370">
        <v>391983.2</v>
      </c>
      <c r="H370">
        <v>38.299999999999997</v>
      </c>
      <c r="I370">
        <v>33.9</v>
      </c>
      <c r="J370">
        <v>64</v>
      </c>
      <c r="K370" s="2">
        <f>IF(B370="Without Symptom",J370/700,J370/328)</f>
        <v>0.1951219512195122</v>
      </c>
    </row>
    <row r="371" spans="1:20" x14ac:dyDescent="0.25">
      <c r="A371" t="s">
        <v>197</v>
      </c>
      <c r="B371" t="s">
        <v>11</v>
      </c>
      <c r="C371">
        <v>66848</v>
      </c>
      <c r="D371">
        <v>58857.1</v>
      </c>
      <c r="E371">
        <v>242528.1</v>
      </c>
      <c r="F371">
        <v>396153.8</v>
      </c>
      <c r="G371">
        <v>514059.2</v>
      </c>
      <c r="H371">
        <v>38.5</v>
      </c>
      <c r="I371">
        <v>30.5</v>
      </c>
      <c r="J371">
        <v>104</v>
      </c>
      <c r="K371" s="2">
        <f>IF(B371="Without Symptom",J371/700,J371/328)</f>
        <v>0.14857142857142858</v>
      </c>
      <c r="L371" s="3">
        <f t="shared" ref="L371:L434" si="1647">(D370-D371)/SQRT(E370*E370/1028 +E371*E371/1028)</f>
        <v>1.3801206856761052</v>
      </c>
      <c r="M371" s="1">
        <f t="shared" ref="M371" si="1648">_xlfn.T.DIST(L371,1027,FALSE)</f>
        <v>0.15387835095707347</v>
      </c>
      <c r="N371" s="3">
        <f t="shared" ref="N371:N434" si="1649">(F370-F371)/SQRT(G370*G370/J370 +G371*G371/J371)</f>
        <v>-0.30091863446965417</v>
      </c>
      <c r="O371" s="1">
        <f t="shared" ref="O371" si="1650">_xlfn.T.DIST(N371,J370+J371-1,FALSE)</f>
        <v>0.38061370631360242</v>
      </c>
      <c r="P371" s="3">
        <f t="shared" ref="P371:P434" si="1651">(H370-H371)/SQRT(I370*I370/J370 +I371*I371/J371)</f>
        <v>-3.8560693206918989E-2</v>
      </c>
      <c r="Q371" s="1">
        <f t="shared" ref="Q371" si="1652">_xlfn.T.DIST(P371,J370+J371-1,FALSE)</f>
        <v>0.39804769574400678</v>
      </c>
      <c r="R371" s="1">
        <f t="shared" ref="R371:R434" si="1653">(J370+J371)/1028</f>
        <v>0.16342412451361868</v>
      </c>
      <c r="S371" s="3">
        <f t="shared" ref="S371" si="1654">(K370-K371)/SQRT(R371* (1-R371) *(1/J370+1/J371))</f>
        <v>0.79243897098839355</v>
      </c>
      <c r="T371" s="2">
        <f t="shared" ref="T371" si="1655">NORMSDIST(S371)</f>
        <v>0.78594761820048809</v>
      </c>
    </row>
    <row r="372" spans="1:20" x14ac:dyDescent="0.25">
      <c r="A372" t="s">
        <v>198</v>
      </c>
      <c r="B372" t="s">
        <v>12</v>
      </c>
      <c r="C372">
        <v>206664</v>
      </c>
      <c r="D372">
        <v>11890.2</v>
      </c>
      <c r="E372">
        <v>106424.1</v>
      </c>
      <c r="F372">
        <v>354545.5</v>
      </c>
      <c r="G372">
        <v>486546.3</v>
      </c>
      <c r="H372">
        <v>32.5</v>
      </c>
      <c r="I372">
        <v>26.5</v>
      </c>
      <c r="J372">
        <v>11</v>
      </c>
      <c r="K372" s="2">
        <f>IF(B372="Without Symptom",J372/700,J372/328)</f>
        <v>3.3536585365853661E-2</v>
      </c>
    </row>
    <row r="373" spans="1:20" x14ac:dyDescent="0.25">
      <c r="A373" t="s">
        <v>198</v>
      </c>
      <c r="B373" t="s">
        <v>11</v>
      </c>
      <c r="C373">
        <v>206664</v>
      </c>
      <c r="D373">
        <v>10142.9</v>
      </c>
      <c r="E373">
        <v>50717.1</v>
      </c>
      <c r="F373">
        <v>215151.5</v>
      </c>
      <c r="G373">
        <v>103444.5</v>
      </c>
      <c r="H373">
        <v>30.1</v>
      </c>
      <c r="I373">
        <v>26.6</v>
      </c>
      <c r="J373">
        <v>33</v>
      </c>
      <c r="K373" s="2">
        <f>IF(B373="Without Symptom",J373/700,J373/328)</f>
        <v>4.7142857142857146E-2</v>
      </c>
      <c r="L373" s="3">
        <f t="shared" ref="L373:L436" si="1656">(D372-D373)/SQRT(E372*E372/1028 +E373*E373/1028)</f>
        <v>0.47520717097986132</v>
      </c>
      <c r="M373" s="1">
        <f t="shared" ref="M373" si="1657">_xlfn.T.DIST(L373,1027,FALSE)</f>
        <v>0.35622582590614821</v>
      </c>
      <c r="N373" s="3">
        <f t="shared" ref="N373:N436" si="1658">(F372-F373)/SQRT(G372*G372/J372 +G373*G373/J373)</f>
        <v>0.94312391553783348</v>
      </c>
      <c r="O373" s="1">
        <f t="shared" ref="O373" si="1659">_xlfn.T.DIST(N373,J372+J373-1,FALSE)</f>
        <v>0.25279074953814923</v>
      </c>
      <c r="P373" s="3">
        <f t="shared" ref="P373:P436" si="1660">(H372-H373)/SQRT(I372*I372/J372 +I373*I373/J373)</f>
        <v>0.25988561698211438</v>
      </c>
      <c r="Q373" s="1">
        <f t="shared" ref="Q373" si="1661">_xlfn.T.DIST(P373,J372+J373-1,FALSE)</f>
        <v>0.38316848614650989</v>
      </c>
      <c r="R373" s="1">
        <f t="shared" ref="R373:R436" si="1662">(J372+J373)/1028</f>
        <v>4.2801556420233464E-2</v>
      </c>
      <c r="S373" s="3">
        <f t="shared" ref="S373" si="1663">(K372-K373)/SQRT(R373* (1-R373) *(1/J372+1/J373))</f>
        <v>-0.19307913431328375</v>
      </c>
      <c r="T373" s="2">
        <f t="shared" ref="T373" si="1664">NORMSDIST(S373)</f>
        <v>0.42344849679211771</v>
      </c>
    </row>
    <row r="374" spans="1:20" x14ac:dyDescent="0.25">
      <c r="A374" t="s">
        <v>199</v>
      </c>
      <c r="B374" t="s">
        <v>12</v>
      </c>
      <c r="C374">
        <v>2299</v>
      </c>
      <c r="D374">
        <v>17682.900000000001</v>
      </c>
      <c r="E374">
        <v>78156.100000000006</v>
      </c>
      <c r="F374">
        <v>252173.9</v>
      </c>
      <c r="G374">
        <v>170212.6</v>
      </c>
      <c r="H374">
        <v>39.5</v>
      </c>
      <c r="I374">
        <v>36</v>
      </c>
      <c r="J374">
        <v>23</v>
      </c>
      <c r="K374" s="2">
        <f>IF(B374="Without Symptom",J374/700,J374/328)</f>
        <v>7.0121951219512202E-2</v>
      </c>
    </row>
    <row r="375" spans="1:20" x14ac:dyDescent="0.25">
      <c r="A375" t="s">
        <v>199</v>
      </c>
      <c r="B375" t="s">
        <v>11</v>
      </c>
      <c r="C375">
        <v>2299</v>
      </c>
      <c r="D375">
        <v>13142.9</v>
      </c>
      <c r="E375">
        <v>72153.5</v>
      </c>
      <c r="F375">
        <v>262857.09999999998</v>
      </c>
      <c r="G375">
        <v>198650.9</v>
      </c>
      <c r="H375">
        <v>42.3</v>
      </c>
      <c r="I375">
        <v>30.8</v>
      </c>
      <c r="J375">
        <v>35</v>
      </c>
      <c r="K375" s="2">
        <f>IF(B375="Without Symptom",J375/700,J375/328)</f>
        <v>0.05</v>
      </c>
      <c r="L375" s="3">
        <f t="shared" ref="L375:L438" si="1665">(D374-D375)/SQRT(E374*E374/1028 +E375*E375/1028)</f>
        <v>1.3684680398914284</v>
      </c>
      <c r="M375" s="1">
        <f t="shared" ref="M375" si="1666">_xlfn.T.DIST(L375,1027,FALSE)</f>
        <v>0.15636025852676899</v>
      </c>
      <c r="N375" s="3">
        <f t="shared" ref="N375:N438" si="1667">(F374-F375)/SQRT(G374*G374/J374 +G375*G375/J375)</f>
        <v>-0.21865571650467966</v>
      </c>
      <c r="O375" s="1">
        <f t="shared" ref="O375" si="1668">_xlfn.T.DIST(N375,J374+J375-1,FALSE)</f>
        <v>0.38765534219405606</v>
      </c>
      <c r="P375" s="3">
        <f t="shared" ref="P375:P438" si="1669">(H374-H375)/SQRT(I374*I374/J374 +I375*I375/J375)</f>
        <v>-0.30650679660520108</v>
      </c>
      <c r="Q375" s="1">
        <f t="shared" ref="Q375" si="1670">_xlfn.T.DIST(P375,J374+J375-1,FALSE)</f>
        <v>0.37867300625122613</v>
      </c>
      <c r="R375" s="1">
        <f t="shared" ref="R375:R438" si="1671">(J374+J375)/1028</f>
        <v>5.642023346303502E-2</v>
      </c>
      <c r="S375" s="3">
        <f t="shared" ref="S375" si="1672">(K374-K375)/SQRT(R375* (1-R375) *(1/J374+1/J375))</f>
        <v>0.32489818556351563</v>
      </c>
      <c r="T375" s="2">
        <f t="shared" ref="T375" si="1673">NORMSDIST(S375)</f>
        <v>0.62737093491395091</v>
      </c>
    </row>
    <row r="376" spans="1:20" x14ac:dyDescent="0.25">
      <c r="A376" t="s">
        <v>200</v>
      </c>
      <c r="B376" t="s">
        <v>12</v>
      </c>
      <c r="C376">
        <v>79206</v>
      </c>
      <c r="D376">
        <v>227439</v>
      </c>
      <c r="E376">
        <v>437720.8</v>
      </c>
      <c r="F376">
        <v>454878</v>
      </c>
      <c r="G376">
        <v>529417.4</v>
      </c>
      <c r="H376">
        <v>36</v>
      </c>
      <c r="I376">
        <v>31.8</v>
      </c>
      <c r="J376">
        <v>164</v>
      </c>
      <c r="K376" s="2">
        <f>IF(B376="Without Symptom",J376/700,J376/328)</f>
        <v>0.5</v>
      </c>
    </row>
    <row r="377" spans="1:20" x14ac:dyDescent="0.25">
      <c r="A377" t="s">
        <v>200</v>
      </c>
      <c r="B377" t="s">
        <v>11</v>
      </c>
      <c r="C377">
        <v>79206</v>
      </c>
      <c r="D377">
        <v>320428.59999999998</v>
      </c>
      <c r="E377">
        <v>755350.8</v>
      </c>
      <c r="F377">
        <v>712063.5</v>
      </c>
      <c r="G377">
        <v>995170.1</v>
      </c>
      <c r="H377">
        <v>49</v>
      </c>
      <c r="I377">
        <v>31.7</v>
      </c>
      <c r="J377">
        <v>315</v>
      </c>
      <c r="K377" s="2">
        <f>IF(B377="Without Symptom",J377/700,J377/328)</f>
        <v>0.45</v>
      </c>
      <c r="L377" s="3">
        <f t="shared" ref="L377:L440" si="1674">(D376-D377)/SQRT(E376*E376/1028 +E377*E377/1028)</f>
        <v>-3.4151475843443104</v>
      </c>
      <c r="M377" s="1">
        <f t="shared" ref="M377" si="1675">_xlfn.T.DIST(L377,1027,FALSE)</f>
        <v>1.2022269126484479E-3</v>
      </c>
      <c r="N377" s="3">
        <f t="shared" ref="N377:N440" si="1676">(F376-F377)/SQRT(G376*G376/J376 +G377*G377/J377)</f>
        <v>-3.6918069417786969</v>
      </c>
      <c r="O377" s="1">
        <f t="shared" ref="O377" si="1677">_xlfn.T.DIST(N377,J376+J377-1,FALSE)</f>
        <v>4.7467005037111072E-4</v>
      </c>
      <c r="P377" s="3">
        <f t="shared" ref="P377:P440" si="1678">(H376-H377)/SQRT(I376*I376/J376 +I377*I377/J377)</f>
        <v>-4.2500401637493868</v>
      </c>
      <c r="Q377" s="1">
        <f t="shared" ref="Q377" si="1679">_xlfn.T.DIST(P377,J376+J377-1,FALSE)</f>
        <v>5.5287295151276108E-5</v>
      </c>
      <c r="R377" s="1">
        <f t="shared" ref="R377:R440" si="1680">(J376+J377)/1028</f>
        <v>0.46595330739299612</v>
      </c>
      <c r="S377" s="3">
        <f t="shared" ref="S377" si="1681">(K376-K377)/SQRT(R377* (1-R377) *(1/J376+1/J377))</f>
        <v>1.0409230708476556</v>
      </c>
      <c r="T377" s="2">
        <f t="shared" ref="T377" si="1682">NORMSDIST(S377)</f>
        <v>0.85104437334050642</v>
      </c>
    </row>
    <row r="378" spans="1:20" x14ac:dyDescent="0.25">
      <c r="A378" t="s">
        <v>201</v>
      </c>
      <c r="B378" t="s">
        <v>12</v>
      </c>
      <c r="C378">
        <v>1562</v>
      </c>
      <c r="D378">
        <v>286554.90000000002</v>
      </c>
      <c r="E378">
        <v>614903.6</v>
      </c>
      <c r="F378">
        <v>566204.80000000005</v>
      </c>
      <c r="G378">
        <v>768140.3</v>
      </c>
      <c r="H378">
        <v>43.3</v>
      </c>
      <c r="I378">
        <v>30</v>
      </c>
      <c r="J378">
        <v>166</v>
      </c>
      <c r="K378" s="2">
        <f>IF(B378="Without Symptom",J378/700,J378/328)</f>
        <v>0.50609756097560976</v>
      </c>
    </row>
    <row r="379" spans="1:20" x14ac:dyDescent="0.25">
      <c r="A379" t="s">
        <v>201</v>
      </c>
      <c r="B379" t="s">
        <v>11</v>
      </c>
      <c r="C379">
        <v>1562</v>
      </c>
      <c r="D379">
        <v>324571.40000000002</v>
      </c>
      <c r="E379">
        <v>975902.3</v>
      </c>
      <c r="F379">
        <v>666275.69999999995</v>
      </c>
      <c r="G379">
        <v>1315162.8999999999</v>
      </c>
      <c r="H379">
        <v>42.7</v>
      </c>
      <c r="I379">
        <v>30.9</v>
      </c>
      <c r="J379">
        <v>341</v>
      </c>
      <c r="K379" s="2">
        <f>IF(B379="Without Symptom",J379/700,J379/328)</f>
        <v>0.48714285714285716</v>
      </c>
      <c r="L379" s="3">
        <f t="shared" ref="L379:L442" si="1683">(D378-D379)/SQRT(E378*E378/1028 +E379*E379/1028)</f>
        <v>-1.0567264973992996</v>
      </c>
      <c r="M379" s="1">
        <f t="shared" ref="M379" si="1684">_xlfn.T.DIST(L379,1027,FALSE)</f>
        <v>0.22814875143600583</v>
      </c>
      <c r="N379" s="3">
        <f t="shared" ref="N379:N442" si="1685">(F378-F379)/SQRT(G378*G378/J378 +G379*G379/J379)</f>
        <v>-1.0774177782872716</v>
      </c>
      <c r="O379" s="1">
        <f t="shared" ref="O379" si="1686">_xlfn.T.DIST(N379,J378+J379-1,FALSE)</f>
        <v>0.2230569558418331</v>
      </c>
      <c r="P379" s="3">
        <f t="shared" ref="P379:P442" si="1687">(H378-H379)/SQRT(I378*I378/J378 +I379*I379/J379)</f>
        <v>0.20925219048962143</v>
      </c>
      <c r="Q379" s="1">
        <f t="shared" ref="Q379" si="1688">_xlfn.T.DIST(P379,J378+J379-1,FALSE)</f>
        <v>0.390093758697239</v>
      </c>
      <c r="R379" s="1">
        <f t="shared" ref="R379:R442" si="1689">(J378+J379)/1028</f>
        <v>0.49319066147859925</v>
      </c>
      <c r="S379" s="3">
        <f t="shared" ref="S379" si="1690">(K378-K379)/SQRT(R379* (1-R379) *(1/J378+1/J379))</f>
        <v>0.40060330705715491</v>
      </c>
      <c r="T379" s="2">
        <f t="shared" ref="T379" si="1691">NORMSDIST(S379)</f>
        <v>0.65564389476504004</v>
      </c>
    </row>
    <row r="380" spans="1:20" x14ac:dyDescent="0.25">
      <c r="A380" t="s">
        <v>202</v>
      </c>
      <c r="B380" t="s">
        <v>12</v>
      </c>
      <c r="C380">
        <v>872</v>
      </c>
      <c r="D380">
        <v>14067134.1</v>
      </c>
      <c r="E380">
        <v>30705447.5</v>
      </c>
      <c r="F380">
        <v>16839489.100000001</v>
      </c>
      <c r="G380">
        <v>32900778.399999999</v>
      </c>
      <c r="H380">
        <v>47.8</v>
      </c>
      <c r="I380">
        <v>29.8</v>
      </c>
      <c r="J380">
        <v>274</v>
      </c>
      <c r="K380" s="2">
        <f>IF(B380="Without Symptom",J380/700,J380/328)</f>
        <v>0.83536585365853655</v>
      </c>
    </row>
    <row r="381" spans="1:20" x14ac:dyDescent="0.25">
      <c r="A381" t="s">
        <v>202</v>
      </c>
      <c r="B381" t="s">
        <v>11</v>
      </c>
      <c r="C381">
        <v>872</v>
      </c>
      <c r="D381">
        <v>17629428.600000001</v>
      </c>
      <c r="E381">
        <v>45538263.600000001</v>
      </c>
      <c r="F381">
        <v>21095042.699999999</v>
      </c>
      <c r="G381">
        <v>49080098.100000001</v>
      </c>
      <c r="H381">
        <v>46.6</v>
      </c>
      <c r="I381">
        <v>30.9</v>
      </c>
      <c r="J381">
        <v>585</v>
      </c>
      <c r="K381" s="2">
        <f>IF(B381="Without Symptom",J381/700,J381/328)</f>
        <v>0.83571428571428574</v>
      </c>
      <c r="L381" s="3">
        <f t="shared" ref="L381:L444" si="1692">(D380-D381)/SQRT(E380*E380/1028 +E381*E381/1028)</f>
        <v>-2.0795556208602353</v>
      </c>
      <c r="M381" s="1">
        <f t="shared" ref="M381" si="1693">_xlfn.T.DIST(L381,1027,FALSE)</f>
        <v>4.6004365688889867E-2</v>
      </c>
      <c r="N381" s="3">
        <f t="shared" ref="N381:N444" si="1694">(F380-F381)/SQRT(G380*G380/J380 +G381*G381/J381)</f>
        <v>-1.4981844599590404</v>
      </c>
      <c r="O381" s="1">
        <f t="shared" ref="O381" si="1695">_xlfn.T.DIST(N381,J380+J381-1,FALSE)</f>
        <v>0.1298534007265458</v>
      </c>
      <c r="P381" s="3">
        <f t="shared" ref="P381:P444" si="1696">(H380-H381)/SQRT(I380*I380/J380 +I381*I381/J381)</f>
        <v>0.54359469420379924</v>
      </c>
      <c r="Q381" s="1">
        <f t="shared" ref="Q381" si="1697">_xlfn.T.DIST(P381,J380+J381-1,FALSE)</f>
        <v>0.34399634788889882</v>
      </c>
      <c r="R381" s="1">
        <f t="shared" ref="R381:R444" si="1698">(J380+J381)/1028</f>
        <v>0.83560311284046696</v>
      </c>
      <c r="S381" s="3">
        <f t="shared" ref="S381" si="1699">(K380-K381)/SQRT(R381* (1-R381) *(1/J380+1/J381))</f>
        <v>-1.2841859563687609E-2</v>
      </c>
      <c r="T381" s="2">
        <f t="shared" ref="T381" si="1700">NORMSDIST(S381)</f>
        <v>0.49487698007052366</v>
      </c>
    </row>
    <row r="382" spans="1:20" x14ac:dyDescent="0.25">
      <c r="A382" t="s">
        <v>203</v>
      </c>
      <c r="B382" t="s">
        <v>12</v>
      </c>
      <c r="C382">
        <v>393029</v>
      </c>
      <c r="D382">
        <v>82317.100000000006</v>
      </c>
      <c r="E382">
        <v>268404.7</v>
      </c>
      <c r="F382">
        <v>415384.6</v>
      </c>
      <c r="G382">
        <v>477045.2</v>
      </c>
      <c r="H382">
        <v>39.5</v>
      </c>
      <c r="I382">
        <v>32.4</v>
      </c>
      <c r="J382">
        <v>65</v>
      </c>
      <c r="K382" s="2">
        <f>IF(B382="Without Symptom",J382/700,J382/328)</f>
        <v>0.19817073170731708</v>
      </c>
    </row>
    <row r="383" spans="1:20" x14ac:dyDescent="0.25">
      <c r="A383" t="s">
        <v>203</v>
      </c>
      <c r="B383" t="s">
        <v>11</v>
      </c>
      <c r="C383">
        <v>393029</v>
      </c>
      <c r="D383">
        <v>68714.3</v>
      </c>
      <c r="E383">
        <v>247981.4</v>
      </c>
      <c r="F383">
        <v>437272.7</v>
      </c>
      <c r="G383">
        <v>481370.2</v>
      </c>
      <c r="H383">
        <v>43.9</v>
      </c>
      <c r="I383">
        <v>31.4</v>
      </c>
      <c r="J383">
        <v>110</v>
      </c>
      <c r="K383" s="2">
        <f>IF(B383="Without Symptom",J383/700,J383/328)</f>
        <v>0.15714285714285714</v>
      </c>
      <c r="L383" s="3">
        <f t="shared" ref="L383:L446" si="1701">(D382-D383)/SQRT(E382*E382/1028 +E383*E383/1028)</f>
        <v>1.1935096090618944</v>
      </c>
      <c r="M383" s="1">
        <f t="shared" ref="M383" si="1702">_xlfn.T.DIST(L383,1027,FALSE)</f>
        <v>0.19561357952806241</v>
      </c>
      <c r="N383" s="3">
        <f t="shared" ref="N383:N446" si="1703">(F382-F383)/SQRT(G382*G382/J382 +G383*G383/J383)</f>
        <v>-0.29229297707592644</v>
      </c>
      <c r="O383" s="1">
        <f t="shared" ref="O383" si="1704">_xlfn.T.DIST(N383,J382+J383-1,FALSE)</f>
        <v>0.38162079051994197</v>
      </c>
      <c r="P383" s="3">
        <f t="shared" ref="P383:P446" si="1705">(H382-H383)/SQRT(I382*I382/J382 +I383*I383/J383)</f>
        <v>-0.87801045975579972</v>
      </c>
      <c r="Q383" s="1">
        <f t="shared" ref="Q383" si="1706">_xlfn.T.DIST(P383,J382+J383-1,FALSE)</f>
        <v>0.27058053933577003</v>
      </c>
      <c r="R383" s="1">
        <f t="shared" ref="R383:R446" si="1707">(J382+J383)/1028</f>
        <v>0.17023346303501946</v>
      </c>
      <c r="S383" s="3">
        <f t="shared" ref="S383" si="1708">(K382-K383)/SQRT(R383* (1-R383) *(1/J382+1/J383))</f>
        <v>0.69777047709879159</v>
      </c>
      <c r="T383" s="2">
        <f t="shared" ref="T383" si="1709">NORMSDIST(S383)</f>
        <v>0.75733962752607575</v>
      </c>
    </row>
    <row r="384" spans="1:20" x14ac:dyDescent="0.25">
      <c r="A384" t="s">
        <v>204</v>
      </c>
      <c r="B384" t="s">
        <v>12</v>
      </c>
      <c r="C384">
        <v>510701</v>
      </c>
      <c r="D384">
        <v>275304.90000000002</v>
      </c>
      <c r="E384">
        <v>531945.69999999995</v>
      </c>
      <c r="F384">
        <v>493442.6</v>
      </c>
      <c r="G384">
        <v>632595.1</v>
      </c>
      <c r="H384">
        <v>38.9</v>
      </c>
      <c r="I384">
        <v>32.1</v>
      </c>
      <c r="J384">
        <v>183</v>
      </c>
      <c r="K384" s="2">
        <f>IF(B384="Without Symptom",J384/700,J384/328)</f>
        <v>0.55792682926829273</v>
      </c>
    </row>
    <row r="385" spans="1:20" x14ac:dyDescent="0.25">
      <c r="A385" t="s">
        <v>204</v>
      </c>
      <c r="B385" t="s">
        <v>11</v>
      </c>
      <c r="C385">
        <v>510701</v>
      </c>
      <c r="D385">
        <v>367400</v>
      </c>
      <c r="E385">
        <v>903343.2</v>
      </c>
      <c r="F385">
        <v>673246.1</v>
      </c>
      <c r="G385">
        <v>1136078.3</v>
      </c>
      <c r="H385">
        <v>45.6</v>
      </c>
      <c r="I385">
        <v>32</v>
      </c>
      <c r="J385">
        <v>382</v>
      </c>
      <c r="K385" s="2">
        <f>IF(B385="Without Symptom",J385/700,J385/328)</f>
        <v>0.54571428571428571</v>
      </c>
      <c r="L385" s="3">
        <f t="shared" ref="L385:L448" si="1710">(D384-D385)/SQRT(E384*E384/1028 +E385*E385/1028)</f>
        <v>-2.8166649549000131</v>
      </c>
      <c r="M385" s="1">
        <f t="shared" ref="M385" si="1711">_xlfn.T.DIST(L385,1027,FALSE)</f>
        <v>7.6382481694391149E-3</v>
      </c>
      <c r="N385" s="3">
        <f t="shared" ref="N385:N448" si="1712">(F384-F385)/SQRT(G384*G384/J384 +G385*G385/J385)</f>
        <v>-2.4101642838665378</v>
      </c>
      <c r="O385" s="1">
        <f t="shared" ref="O385" si="1713">_xlfn.T.DIST(N385,J384+J385-1,FALSE)</f>
        <v>2.2057647081235015E-2</v>
      </c>
      <c r="P385" s="3">
        <f t="shared" ref="P385:P448" si="1714">(H384-H385)/SQRT(I384*I384/J384 +I385*I385/J385)</f>
        <v>-2.3240247089571122</v>
      </c>
      <c r="Q385" s="1">
        <f t="shared" ref="Q385" si="1715">_xlfn.T.DIST(P385,J384+J385-1,FALSE)</f>
        <v>2.7002013295139845E-2</v>
      </c>
      <c r="R385" s="1">
        <f t="shared" ref="R385:R448" si="1716">(J384+J385)/1028</f>
        <v>0.54961089494163429</v>
      </c>
      <c r="S385" s="3">
        <f t="shared" ref="S385" si="1717">(K384-K385)/SQRT(R385* (1-R385) *(1/J384+1/J385))</f>
        <v>0.27303449766057636</v>
      </c>
      <c r="T385" s="2">
        <f t="shared" ref="T385" si="1718">NORMSDIST(S385)</f>
        <v>0.60758665130854039</v>
      </c>
    </row>
    <row r="386" spans="1:20" x14ac:dyDescent="0.25">
      <c r="A386" t="s">
        <v>205</v>
      </c>
      <c r="B386" t="s">
        <v>12</v>
      </c>
      <c r="C386">
        <v>890</v>
      </c>
      <c r="D386">
        <v>9756.1</v>
      </c>
      <c r="E386">
        <v>50343.8</v>
      </c>
      <c r="F386">
        <v>213333.3</v>
      </c>
      <c r="G386">
        <v>112546.3</v>
      </c>
      <c r="H386">
        <v>37.1</v>
      </c>
      <c r="I386">
        <v>28</v>
      </c>
      <c r="J386">
        <v>15</v>
      </c>
      <c r="K386" s="2">
        <f>IF(B386="Without Symptom",J386/700,J386/328)</f>
        <v>4.573170731707317E-2</v>
      </c>
    </row>
    <row r="387" spans="1:20" x14ac:dyDescent="0.25">
      <c r="A387" t="s">
        <v>205</v>
      </c>
      <c r="B387" t="s">
        <v>11</v>
      </c>
      <c r="C387">
        <v>890</v>
      </c>
      <c r="D387">
        <v>10571.4</v>
      </c>
      <c r="E387">
        <v>77161.5</v>
      </c>
      <c r="F387">
        <v>284615.40000000002</v>
      </c>
      <c r="G387">
        <v>292153.8</v>
      </c>
      <c r="H387">
        <v>40.299999999999997</v>
      </c>
      <c r="I387">
        <v>34.4</v>
      </c>
      <c r="J387">
        <v>26</v>
      </c>
      <c r="K387" s="2">
        <f>IF(B387="Without Symptom",J387/700,J387/328)</f>
        <v>3.7142857142857144E-2</v>
      </c>
      <c r="L387" s="3">
        <f t="shared" ref="L387:L450" si="1719">(D386-D387)/SQRT(E386*E386/1028 +E387*E387/1028)</f>
        <v>-0.28372735016255046</v>
      </c>
      <c r="M387" s="1">
        <f t="shared" ref="M387" si="1720">_xlfn.T.DIST(L387,1027,FALSE)</f>
        <v>0.38309580454076586</v>
      </c>
      <c r="N387" s="3">
        <f t="shared" ref="N387:N450" si="1721">(F386-F387)/SQRT(G386*G386/J386 +G387*G387/J387)</f>
        <v>-1.109553554837498</v>
      </c>
      <c r="O387" s="1">
        <f t="shared" ref="O387" si="1722">_xlfn.T.DIST(N387,J386+J387-1,FALSE)</f>
        <v>0.21296732567039048</v>
      </c>
      <c r="P387" s="3">
        <f t="shared" ref="P387:P450" si="1723">(H386-H387)/SQRT(I386*I386/J386 +I387*I387/J387)</f>
        <v>-0.32361140798032784</v>
      </c>
      <c r="Q387" s="1">
        <f t="shared" ref="Q387" si="1724">_xlfn.T.DIST(P387,J386+J387-1,FALSE)</f>
        <v>0.37576588624860574</v>
      </c>
      <c r="R387" s="1">
        <f t="shared" ref="R387:R450" si="1725">(J386+J387)/1028</f>
        <v>3.9883268482490269E-2</v>
      </c>
      <c r="S387" s="3">
        <f t="shared" ref="S387" si="1726">(K386-K387)/SQRT(R387* (1-R387) *(1/J386+1/J387))</f>
        <v>0.1353686232501575</v>
      </c>
      <c r="T387" s="2">
        <f t="shared" ref="T387" si="1727">NORMSDIST(S387)</f>
        <v>0.55383978461366601</v>
      </c>
    </row>
    <row r="388" spans="1:20" x14ac:dyDescent="0.25">
      <c r="A388" t="s">
        <v>206</v>
      </c>
      <c r="B388" t="s">
        <v>12</v>
      </c>
      <c r="C388">
        <v>37817</v>
      </c>
      <c r="D388">
        <v>976737.8</v>
      </c>
      <c r="E388">
        <v>2881687.8</v>
      </c>
      <c r="F388">
        <v>2080324.7</v>
      </c>
      <c r="G388">
        <v>3929021.1</v>
      </c>
      <c r="H388">
        <v>44.3</v>
      </c>
      <c r="I388">
        <v>33</v>
      </c>
      <c r="J388">
        <v>154</v>
      </c>
      <c r="K388" s="2">
        <f>IF(B388="Without Symptom",J388/700,J388/328)</f>
        <v>0.46951219512195119</v>
      </c>
    </row>
    <row r="389" spans="1:20" x14ac:dyDescent="0.25">
      <c r="A389" t="s">
        <v>206</v>
      </c>
      <c r="B389" t="s">
        <v>11</v>
      </c>
      <c r="C389">
        <v>37817</v>
      </c>
      <c r="D389">
        <v>1101285.7</v>
      </c>
      <c r="E389">
        <v>5583973.2000000002</v>
      </c>
      <c r="F389">
        <v>2357492.4</v>
      </c>
      <c r="G389">
        <v>7992891.5999999996</v>
      </c>
      <c r="H389">
        <v>50.8</v>
      </c>
      <c r="I389">
        <v>29.3</v>
      </c>
      <c r="J389">
        <v>327</v>
      </c>
      <c r="K389" s="2">
        <f>IF(B389="Without Symptom",J389/700,J389/328)</f>
        <v>0.46714285714285714</v>
      </c>
      <c r="L389" s="3">
        <f t="shared" ref="L389:L452" si="1728">(D388-D389)/SQRT(E388*E388/1028 +E389*E389/1028)</f>
        <v>-0.63550291707386919</v>
      </c>
      <c r="M389" s="1">
        <f t="shared" ref="M389" si="1729">_xlfn.T.DIST(L389,1027,FALSE)</f>
        <v>0.32586541188583212</v>
      </c>
      <c r="N389" s="3">
        <f t="shared" ref="N389:N452" si="1730">(F388-F389)/SQRT(G388*G388/J388 +G389*G389/J389)</f>
        <v>-0.50977806841958173</v>
      </c>
      <c r="O389" s="1">
        <f t="shared" ref="O389" si="1731">_xlfn.T.DIST(N389,J388+J389-1,FALSE)</f>
        <v>0.35006666446394563</v>
      </c>
      <c r="P389" s="3">
        <f t="shared" ref="P389:P452" si="1732">(H388-H389)/SQRT(I388*I388/J388 +I389*I389/J389)</f>
        <v>-2.0873706839552506</v>
      </c>
      <c r="Q389" s="1">
        <f t="shared" ref="Q389" si="1733">_xlfn.T.DIST(P389,J388+J389-1,FALSE)</f>
        <v>4.5378927663271763E-2</v>
      </c>
      <c r="R389" s="1">
        <f t="shared" ref="R389:R452" si="1734">(J388+J389)/1028</f>
        <v>0.46789883268482491</v>
      </c>
      <c r="S389" s="3">
        <f t="shared" ref="S389" si="1735">(K388-K389)/SQRT(R389* (1-R389) *(1/J388+1/J389))</f>
        <v>4.8586501419845482E-2</v>
      </c>
      <c r="T389" s="2">
        <f t="shared" ref="T389" si="1736">NORMSDIST(S389)</f>
        <v>0.51937558621655611</v>
      </c>
    </row>
    <row r="390" spans="1:20" x14ac:dyDescent="0.25">
      <c r="A390" t="s">
        <v>207</v>
      </c>
      <c r="B390" t="s">
        <v>12</v>
      </c>
      <c r="C390">
        <v>427925</v>
      </c>
      <c r="D390">
        <v>3658.5</v>
      </c>
      <c r="E390">
        <v>32036.400000000001</v>
      </c>
      <c r="F390">
        <v>240000</v>
      </c>
      <c r="G390">
        <v>114017.5</v>
      </c>
      <c r="H390">
        <v>36.5</v>
      </c>
      <c r="I390">
        <v>29.8</v>
      </c>
      <c r="J390">
        <v>5</v>
      </c>
      <c r="K390" s="2">
        <f>IF(B390="Without Symptom",J390/700,J390/328)</f>
        <v>1.524390243902439E-2</v>
      </c>
    </row>
    <row r="391" spans="1:20" x14ac:dyDescent="0.25">
      <c r="A391" t="s">
        <v>207</v>
      </c>
      <c r="B391" t="s">
        <v>11</v>
      </c>
      <c r="C391">
        <v>427925</v>
      </c>
      <c r="D391">
        <v>7142.9</v>
      </c>
      <c r="E391">
        <v>61272.7</v>
      </c>
      <c r="F391">
        <v>416666.7</v>
      </c>
      <c r="G391">
        <v>228963.4</v>
      </c>
      <c r="H391">
        <v>62.5</v>
      </c>
      <c r="I391">
        <v>24.9</v>
      </c>
      <c r="J391">
        <v>12</v>
      </c>
      <c r="K391" s="2">
        <f>IF(B391="Without Symptom",J391/700,J391/328)</f>
        <v>1.7142857142857144E-2</v>
      </c>
      <c r="L391" s="3">
        <f t="shared" ref="L391:L454" si="1737">(D390-D391)/SQRT(E390*E390/1028 +E391*E391/1028)</f>
        <v>-1.6157715845491136</v>
      </c>
      <c r="M391" s="1">
        <f t="shared" ref="M391" si="1738">_xlfn.T.DIST(L391,1027,FALSE)</f>
        <v>0.10815888912854735</v>
      </c>
      <c r="N391" s="3">
        <f t="shared" ref="N391:N454" si="1739">(F390-F391)/SQRT(G390*G390/J390 +G391*G391/J391)</f>
        <v>-2.1163100393375851</v>
      </c>
      <c r="O391" s="1">
        <f t="shared" ref="O391" si="1740">_xlfn.T.DIST(N391,J390+J391-1,FALSE)</f>
        <v>4.8202094596411539E-2</v>
      </c>
      <c r="P391" s="3">
        <f t="shared" ref="P391:P454" si="1741">(H390-H391)/SQRT(I390*I390/J390 +I391*I391/J391)</f>
        <v>-1.7170957897942956</v>
      </c>
      <c r="Q391" s="1">
        <f t="shared" ref="Q391" si="1742">_xlfn.T.DIST(P391,J390+J391-1,FALSE)</f>
        <v>9.327781030508582E-2</v>
      </c>
      <c r="R391" s="1">
        <f t="shared" ref="R391:R454" si="1743">(J390+J391)/1028</f>
        <v>1.6536964980544747E-2</v>
      </c>
      <c r="S391" s="3">
        <f t="shared" ref="S391" si="1744">(K390-K391)/SQRT(R391* (1-R391) *(1/J390+1/J391))</f>
        <v>-2.7974275408357119E-2</v>
      </c>
      <c r="T391" s="2">
        <f t="shared" ref="T391" si="1745">NORMSDIST(S391)</f>
        <v>0.4888413341827349</v>
      </c>
    </row>
    <row r="392" spans="1:20" x14ac:dyDescent="0.25">
      <c r="A392" t="s">
        <v>208</v>
      </c>
      <c r="B392" t="s">
        <v>12</v>
      </c>
      <c r="C392">
        <v>47054</v>
      </c>
      <c r="D392">
        <v>256402.4</v>
      </c>
      <c r="E392">
        <v>415989.9</v>
      </c>
      <c r="F392">
        <v>483333.3</v>
      </c>
      <c r="G392">
        <v>465588.5</v>
      </c>
      <c r="H392">
        <v>42.8</v>
      </c>
      <c r="I392">
        <v>32.1</v>
      </c>
      <c r="J392">
        <v>174</v>
      </c>
      <c r="K392" s="2">
        <f>IF(B392="Without Symptom",J392/700,J392/328)</f>
        <v>0.53048780487804881</v>
      </c>
    </row>
    <row r="393" spans="1:20" x14ac:dyDescent="0.25">
      <c r="A393" t="s">
        <v>208</v>
      </c>
      <c r="B393" t="s">
        <v>11</v>
      </c>
      <c r="C393">
        <v>47054</v>
      </c>
      <c r="D393">
        <v>264571.40000000002</v>
      </c>
      <c r="E393">
        <v>468127.8</v>
      </c>
      <c r="F393">
        <v>474871.8</v>
      </c>
      <c r="G393">
        <v>541904.1</v>
      </c>
      <c r="H393">
        <v>43.1</v>
      </c>
      <c r="I393">
        <v>30.2</v>
      </c>
      <c r="J393">
        <v>390</v>
      </c>
      <c r="K393" s="2">
        <f>IF(B393="Without Symptom",J393/700,J393/328)</f>
        <v>0.55714285714285716</v>
      </c>
      <c r="L393" s="3">
        <f t="shared" ref="L393:L456" si="1746">(D392-D393)/SQRT(E392*E392/1028 +E393*E393/1028)</f>
        <v>-0.41823128105939616</v>
      </c>
      <c r="M393" s="1">
        <f t="shared" ref="M393" si="1747">_xlfn.T.DIST(L393,1027,FALSE)</f>
        <v>0.36541617556470746</v>
      </c>
      <c r="N393" s="3">
        <f t="shared" ref="N393:N456" si="1748">(F392-F393)/SQRT(G392*G392/J392 +G393*G393/J393)</f>
        <v>0.18926194730134685</v>
      </c>
      <c r="O393" s="1">
        <f t="shared" ref="O393" si="1749">_xlfn.T.DIST(N393,J392+J393-1,FALSE)</f>
        <v>0.39167460777292817</v>
      </c>
      <c r="P393" s="3">
        <f t="shared" ref="P393:P456" si="1750">(H392-H393)/SQRT(I392*I392/J392 +I393*I393/J393)</f>
        <v>-0.10438043952526105</v>
      </c>
      <c r="Q393" s="1">
        <f t="shared" ref="Q393" si="1751">_xlfn.T.DIST(P393,J392+J393-1,FALSE)</f>
        <v>0.39659493102028054</v>
      </c>
      <c r="R393" s="1">
        <f t="shared" ref="R393:R456" si="1752">(J392+J393)/1028</f>
        <v>0.54863813229571989</v>
      </c>
      <c r="S393" s="3">
        <f t="shared" ref="S393" si="1753">(K392-K393)/SQRT(R393* (1-R393) *(1/J392+1/J393))</f>
        <v>-0.5875454757966625</v>
      </c>
      <c r="T393" s="2">
        <f t="shared" ref="T393" si="1754">NORMSDIST(S393)</f>
        <v>0.27841870889432074</v>
      </c>
    </row>
    <row r="394" spans="1:20" x14ac:dyDescent="0.25">
      <c r="A394" t="s">
        <v>209</v>
      </c>
      <c r="B394" t="s">
        <v>12</v>
      </c>
      <c r="C394">
        <v>46913</v>
      </c>
      <c r="D394">
        <v>84756.1</v>
      </c>
      <c r="E394">
        <v>141462.20000000001</v>
      </c>
      <c r="F394">
        <v>237606.8</v>
      </c>
      <c r="G394">
        <v>140642.9</v>
      </c>
      <c r="H394">
        <v>32.700000000000003</v>
      </c>
      <c r="I394">
        <v>28.9</v>
      </c>
      <c r="J394">
        <v>117</v>
      </c>
      <c r="K394" s="2">
        <f>IF(B394="Without Symptom",J394/700,J394/328)</f>
        <v>0.35670731707317072</v>
      </c>
    </row>
    <row r="395" spans="1:20" x14ac:dyDescent="0.25">
      <c r="A395" t="s">
        <v>209</v>
      </c>
      <c r="B395" t="s">
        <v>11</v>
      </c>
      <c r="C395">
        <v>46913</v>
      </c>
      <c r="D395">
        <v>95142.9</v>
      </c>
      <c r="E395">
        <v>309467.90000000002</v>
      </c>
      <c r="F395">
        <v>320192.3</v>
      </c>
      <c r="G395">
        <v>500990.3</v>
      </c>
      <c r="H395">
        <v>41.8</v>
      </c>
      <c r="I395">
        <v>33.1</v>
      </c>
      <c r="J395">
        <v>208</v>
      </c>
      <c r="K395" s="2">
        <f>IF(B395="Without Symptom",J395/700,J395/328)</f>
        <v>0.29714285714285715</v>
      </c>
      <c r="L395" s="3">
        <f t="shared" ref="L395:L458" si="1755">(D394-D395)/SQRT(E394*E394/1028 +E395*E395/1028)</f>
        <v>-0.97871878630774667</v>
      </c>
      <c r="M395" s="1">
        <f t="shared" ref="M395" si="1756">_xlfn.T.DIST(L395,1027,FALSE)</f>
        <v>0.24699921778837686</v>
      </c>
      <c r="N395" s="3">
        <f t="shared" ref="N395:N458" si="1757">(F394-F395)/SQRT(G394*G394/J394 +G395*G395/J395)</f>
        <v>-2.2265562769741423</v>
      </c>
      <c r="O395" s="1">
        <f t="shared" ref="O395" si="1758">_xlfn.T.DIST(N395,J394+J395-1,FALSE)</f>
        <v>3.3799595903814691E-2</v>
      </c>
      <c r="P395" s="3">
        <f t="shared" ref="P395:P458" si="1759">(H394-H395)/SQRT(I394*I394/J394 +I395*I395/J395)</f>
        <v>-2.5836114801007883</v>
      </c>
      <c r="Q395" s="1">
        <f t="shared" ref="Q395" si="1760">_xlfn.T.DIST(P395,J394+J395-1,FALSE)</f>
        <v>1.4501317347268351E-2</v>
      </c>
      <c r="R395" s="1">
        <f t="shared" ref="R395:R458" si="1761">(J394+J395)/1028</f>
        <v>0.31614785992217898</v>
      </c>
      <c r="S395" s="3">
        <f t="shared" ref="S395" si="1762">(K394-K395)/SQRT(R395* (1-R395) *(1/J394+1/J395))</f>
        <v>1.108520931212744</v>
      </c>
      <c r="T395" s="2">
        <f t="shared" ref="T395" si="1763">NORMSDIST(S395)</f>
        <v>0.866181547691384</v>
      </c>
    </row>
    <row r="396" spans="1:20" x14ac:dyDescent="0.25">
      <c r="A396" t="s">
        <v>210</v>
      </c>
      <c r="B396" t="s">
        <v>12</v>
      </c>
      <c r="C396">
        <v>39948</v>
      </c>
      <c r="D396">
        <v>34911128</v>
      </c>
      <c r="E396">
        <v>74019692.200000003</v>
      </c>
      <c r="F396">
        <v>48935256.399999999</v>
      </c>
      <c r="G396">
        <v>83666437.700000003</v>
      </c>
      <c r="H396">
        <v>49</v>
      </c>
      <c r="I396">
        <v>30.5</v>
      </c>
      <c r="J396">
        <v>234</v>
      </c>
      <c r="K396" s="2">
        <f>IF(B396="Without Symptom",J396/700,J396/328)</f>
        <v>0.71341463414634143</v>
      </c>
    </row>
    <row r="397" spans="1:20" x14ac:dyDescent="0.25">
      <c r="A397" t="s">
        <v>210</v>
      </c>
      <c r="B397" t="s">
        <v>11</v>
      </c>
      <c r="C397">
        <v>39948</v>
      </c>
      <c r="D397">
        <v>43741742.899999999</v>
      </c>
      <c r="E397">
        <v>103040001.5</v>
      </c>
      <c r="F397">
        <v>61116207.600000001</v>
      </c>
      <c r="G397">
        <v>117383640.59999999</v>
      </c>
      <c r="H397">
        <v>51.3</v>
      </c>
      <c r="I397">
        <v>30.1</v>
      </c>
      <c r="J397">
        <v>501</v>
      </c>
      <c r="K397" s="2">
        <f>IF(B397="Without Symptom",J397/700,J397/328)</f>
        <v>0.71571428571428575</v>
      </c>
      <c r="L397" s="3">
        <f t="shared" ref="L397:L460" si="1764">(D396-D397)/SQRT(E396*E396/1028 +E397*E397/1028)</f>
        <v>-2.2316516630159082</v>
      </c>
      <c r="M397" s="1">
        <f t="shared" ref="M397" si="1765">_xlfn.T.DIST(L397,1027,FALSE)</f>
        <v>3.3183018019883076E-2</v>
      </c>
      <c r="N397" s="3">
        <f t="shared" ref="N397:N460" si="1766">(F396-F397)/SQRT(G396*G396/J396 +G397*G397/J397)</f>
        <v>-1.6075274867703608</v>
      </c>
      <c r="O397" s="1">
        <f t="shared" ref="O397" si="1767">_xlfn.T.DIST(N397,J396+J397-1,FALSE)</f>
        <v>0.10960858951603773</v>
      </c>
      <c r="P397" s="3">
        <f t="shared" ref="P397:P460" si="1768">(H396-H397)/SQRT(I396*I396/J396 +I397*I397/J397)</f>
        <v>-0.95635703259303151</v>
      </c>
      <c r="Q397" s="1">
        <f t="shared" ref="Q397" si="1769">_xlfn.T.DIST(P397,J396+J397-1,FALSE)</f>
        <v>0.25235297311224902</v>
      </c>
      <c r="R397" s="1">
        <f t="shared" ref="R397:R460" si="1770">(J396+J397)/1028</f>
        <v>0.71498054474708173</v>
      </c>
      <c r="S397" s="3">
        <f t="shared" ref="S397" si="1771">(K396-K397)/SQRT(R397* (1-R397) *(1/J396+1/J397))</f>
        <v>-6.4336998478083579E-2</v>
      </c>
      <c r="T397" s="2">
        <f t="shared" ref="T397" si="1772">NORMSDIST(S397)</f>
        <v>0.47435094697013463</v>
      </c>
    </row>
    <row r="398" spans="1:20" x14ac:dyDescent="0.25">
      <c r="A398" t="s">
        <v>211</v>
      </c>
      <c r="B398" t="s">
        <v>12</v>
      </c>
      <c r="C398">
        <v>204037</v>
      </c>
      <c r="D398">
        <v>1524.4</v>
      </c>
      <c r="E398">
        <v>16519.599999999999</v>
      </c>
      <c r="F398">
        <v>166666.70000000001</v>
      </c>
      <c r="G398">
        <v>57735</v>
      </c>
      <c r="H398">
        <v>27</v>
      </c>
      <c r="I398">
        <v>23.4</v>
      </c>
      <c r="J398">
        <v>3</v>
      </c>
      <c r="K398" s="2">
        <f>IF(B398="Without Symptom",J398/700,J398/328)</f>
        <v>9.1463414634146336E-3</v>
      </c>
    </row>
    <row r="399" spans="1:20" x14ac:dyDescent="0.25">
      <c r="A399" t="s">
        <v>211</v>
      </c>
      <c r="B399" t="s">
        <v>11</v>
      </c>
      <c r="C399">
        <v>204037</v>
      </c>
      <c r="D399">
        <v>14428.6</v>
      </c>
      <c r="E399">
        <v>215375.6</v>
      </c>
      <c r="F399">
        <v>1010000</v>
      </c>
      <c r="G399">
        <v>1576529.2</v>
      </c>
      <c r="H399">
        <v>65</v>
      </c>
      <c r="I399">
        <v>20.9</v>
      </c>
      <c r="J399">
        <v>10</v>
      </c>
      <c r="K399" s="2">
        <f>IF(B399="Without Symptom",J399/700,J399/328)</f>
        <v>1.4285714285714285E-2</v>
      </c>
      <c r="L399" s="3">
        <f t="shared" ref="L399:L462" si="1773">(D398-D399)/SQRT(E398*E398/1028 +E399*E399/1028)</f>
        <v>-1.915390756513941</v>
      </c>
      <c r="M399" s="1">
        <f t="shared" ref="M399" si="1774">_xlfn.T.DIST(L399,1027,FALSE)</f>
        <v>6.3796486949868322E-2</v>
      </c>
      <c r="N399" s="3">
        <f t="shared" ref="N399:N462" si="1775">(F398-F399)/SQRT(G398*G398/J398 +G399*G399/J399)</f>
        <v>-1.6878297740085453</v>
      </c>
      <c r="O399" s="1">
        <f t="shared" ref="O399" si="1776">_xlfn.T.DIST(N399,J398+J399-1,FALSE)</f>
        <v>9.7850433115537899E-2</v>
      </c>
      <c r="P399" s="3">
        <f t="shared" ref="P399:P462" si="1777">(H398-H399)/SQRT(I398*I398/J398 +I399*I399/J399)</f>
        <v>-2.5265990955865534</v>
      </c>
      <c r="Q399" s="1">
        <f t="shared" ref="Q399" si="1778">_xlfn.T.DIST(P399,J398+J399-1,FALSE)</f>
        <v>2.4419472783399312E-2</v>
      </c>
      <c r="R399" s="1">
        <f t="shared" ref="R399:R462" si="1779">(J398+J399)/1028</f>
        <v>1.264591439688716E-2</v>
      </c>
      <c r="S399" s="3">
        <f t="shared" ref="S399" si="1780">(K398-K399)/SQRT(R399* (1-R399) *(1/J398+1/J399))</f>
        <v>-6.9869476961890456E-2</v>
      </c>
      <c r="T399" s="2">
        <f t="shared" ref="T399" si="1781">NORMSDIST(S399)</f>
        <v>0.47214877379690817</v>
      </c>
    </row>
    <row r="400" spans="1:20" x14ac:dyDescent="0.25">
      <c r="A400" t="s">
        <v>212</v>
      </c>
      <c r="B400" t="s">
        <v>12</v>
      </c>
      <c r="C400">
        <v>37914</v>
      </c>
      <c r="D400">
        <v>25304.9</v>
      </c>
      <c r="E400">
        <v>169546.7</v>
      </c>
      <c r="F400">
        <v>518750</v>
      </c>
      <c r="G400">
        <v>594663.80000000005</v>
      </c>
      <c r="H400">
        <v>46.3</v>
      </c>
      <c r="I400">
        <v>29.7</v>
      </c>
      <c r="J400">
        <v>16</v>
      </c>
      <c r="K400" s="2">
        <f>IF(B400="Without Symptom",J400/700,J400/328)</f>
        <v>4.878048780487805E-2</v>
      </c>
    </row>
    <row r="401" spans="1:20" x14ac:dyDescent="0.25">
      <c r="A401" t="s">
        <v>212</v>
      </c>
      <c r="B401" t="s">
        <v>11</v>
      </c>
      <c r="C401">
        <v>37914</v>
      </c>
      <c r="D401">
        <v>59571.4</v>
      </c>
      <c r="E401">
        <v>573179.6</v>
      </c>
      <c r="F401">
        <v>1097368.3999999999</v>
      </c>
      <c r="G401">
        <v>2244330.6</v>
      </c>
      <c r="H401">
        <v>47.8</v>
      </c>
      <c r="I401">
        <v>33.700000000000003</v>
      </c>
      <c r="J401">
        <v>38</v>
      </c>
      <c r="K401" s="2">
        <f>IF(B401="Without Symptom",J401/700,J401/328)</f>
        <v>5.4285714285714284E-2</v>
      </c>
      <c r="L401" s="3">
        <f t="shared" ref="L401:L464" si="1782">(D400-D401)/SQRT(E400*E400/1028 +E401*E401/1028)</f>
        <v>-1.8380671880287043</v>
      </c>
      <c r="M401" s="1">
        <f t="shared" ref="M401" si="1783">_xlfn.T.DIST(L401,1027,FALSE)</f>
        <v>7.3733566296240893E-2</v>
      </c>
      <c r="N401" s="3">
        <f t="shared" ref="N401:N464" si="1784">(F400-F401)/SQRT(G400*G400/J400 +G401*G401/J401)</f>
        <v>-1.47133190578698</v>
      </c>
      <c r="O401" s="1">
        <f t="shared" ref="O401" si="1785">_xlfn.T.DIST(N401,J400+J401-1,FALSE)</f>
        <v>0.13471969034488593</v>
      </c>
      <c r="P401" s="3">
        <f t="shared" ref="P401:P464" si="1786">(H400-H401)/SQRT(I400*I400/J400 +I401*I401/J401)</f>
        <v>-0.16268138089156808</v>
      </c>
      <c r="Q401" s="1">
        <f t="shared" ref="Q401" si="1787">_xlfn.T.DIST(P401,J400+J401-1,FALSE)</f>
        <v>0.39174891890900976</v>
      </c>
      <c r="R401" s="1">
        <f t="shared" ref="R401:R464" si="1788">(J400+J401)/1028</f>
        <v>5.2529182879377433E-2</v>
      </c>
      <c r="S401" s="3">
        <f t="shared" ref="S401" si="1789">(K400-K401)/SQRT(R401* (1-R401) *(1/J400+1/J401))</f>
        <v>-8.2803149563478576E-2</v>
      </c>
      <c r="T401" s="2">
        <f t="shared" ref="T401" si="1790">NORMSDIST(S401)</f>
        <v>0.46700403237046301</v>
      </c>
    </row>
    <row r="402" spans="1:20" x14ac:dyDescent="0.25">
      <c r="A402" t="s">
        <v>213</v>
      </c>
      <c r="B402" t="s">
        <v>12</v>
      </c>
      <c r="C402">
        <v>323413</v>
      </c>
      <c r="D402">
        <v>297804.90000000002</v>
      </c>
      <c r="E402">
        <v>847183.9</v>
      </c>
      <c r="F402">
        <v>655570.5</v>
      </c>
      <c r="G402">
        <v>1161744</v>
      </c>
      <c r="H402">
        <v>44.5</v>
      </c>
      <c r="I402">
        <v>35.200000000000003</v>
      </c>
      <c r="J402">
        <v>149</v>
      </c>
      <c r="K402" s="2">
        <f>IF(B402="Without Symptom",J402/700,J402/328)</f>
        <v>0.45426829268292684</v>
      </c>
    </row>
    <row r="403" spans="1:20" x14ac:dyDescent="0.25">
      <c r="A403" t="s">
        <v>213</v>
      </c>
      <c r="B403" t="s">
        <v>11</v>
      </c>
      <c r="C403">
        <v>323413</v>
      </c>
      <c r="D403">
        <v>191542.9</v>
      </c>
      <c r="E403">
        <v>596472.9</v>
      </c>
      <c r="F403">
        <v>505962.3</v>
      </c>
      <c r="G403">
        <v>884489.2</v>
      </c>
      <c r="H403">
        <v>43.3</v>
      </c>
      <c r="I403">
        <v>30.6</v>
      </c>
      <c r="J403">
        <v>265</v>
      </c>
      <c r="K403" s="2">
        <f>IF(B403="Without Symptom",J403/700,J403/328)</f>
        <v>0.37857142857142856</v>
      </c>
      <c r="L403" s="3">
        <f t="shared" ref="L403:L466" si="1791">(D402-D403)/SQRT(E402*E402/1028 +E403*E403/1028)</f>
        <v>3.2883150590928309</v>
      </c>
      <c r="M403" s="1">
        <f t="shared" ref="M403" si="1792">_xlfn.T.DIST(L403,1027,FALSE)</f>
        <v>1.8314209652488102E-3</v>
      </c>
      <c r="N403" s="3">
        <f t="shared" ref="N403:N466" si="1793">(F402-F403)/SQRT(G402*G402/J402 +G403*G403/J403)</f>
        <v>1.3651495262040907</v>
      </c>
      <c r="O403" s="1">
        <f t="shared" ref="O403" si="1794">_xlfn.T.DIST(N403,J402+J403-1,FALSE)</f>
        <v>0.15699904785493909</v>
      </c>
      <c r="P403" s="3">
        <f t="shared" ref="P403:P466" si="1795">(H402-H403)/SQRT(I402*I402/J402 +I403*I403/J403)</f>
        <v>0.34860840612666055</v>
      </c>
      <c r="Q403" s="1">
        <f t="shared" ref="Q403" si="1796">_xlfn.T.DIST(P403,J402+J403-1,FALSE)</f>
        <v>0.37514377066560095</v>
      </c>
      <c r="R403" s="1">
        <f t="shared" ref="R403:R466" si="1797">(J402+J403)/1028</f>
        <v>0.40272373540856032</v>
      </c>
      <c r="S403" s="3">
        <f t="shared" ref="S403" si="1798">(K402-K403)/SQRT(R403* (1-R403) *(1/J402+1/J403))</f>
        <v>1.5073098858698184</v>
      </c>
      <c r="T403" s="2">
        <f t="shared" ref="T403" si="1799">NORMSDIST(S403)</f>
        <v>0.93413437760597506</v>
      </c>
    </row>
    <row r="404" spans="1:20" x14ac:dyDescent="0.25">
      <c r="A404" t="s">
        <v>214</v>
      </c>
      <c r="B404" t="s">
        <v>12</v>
      </c>
      <c r="C404">
        <v>748770</v>
      </c>
      <c r="D404">
        <v>1123140.2</v>
      </c>
      <c r="E404">
        <v>2696880.3</v>
      </c>
      <c r="F404">
        <v>1737688.7</v>
      </c>
      <c r="G404">
        <v>3193544.3</v>
      </c>
      <c r="H404">
        <v>46.6</v>
      </c>
      <c r="I404">
        <v>30.9</v>
      </c>
      <c r="J404">
        <v>212</v>
      </c>
      <c r="K404" s="2">
        <f>IF(B404="Without Symptom",J404/700,J404/328)</f>
        <v>0.64634146341463417</v>
      </c>
    </row>
    <row r="405" spans="1:20" x14ac:dyDescent="0.25">
      <c r="A405" t="s">
        <v>214</v>
      </c>
      <c r="B405" t="s">
        <v>11</v>
      </c>
      <c r="C405">
        <v>748770</v>
      </c>
      <c r="D405">
        <v>1346071.4</v>
      </c>
      <c r="E405">
        <v>4204896.8</v>
      </c>
      <c r="F405">
        <v>2052832.2</v>
      </c>
      <c r="G405">
        <v>5052817.8</v>
      </c>
      <c r="H405">
        <v>47.8</v>
      </c>
      <c r="I405">
        <v>29.7</v>
      </c>
      <c r="J405">
        <v>459</v>
      </c>
      <c r="K405" s="2">
        <f>IF(B405="Without Symptom",J405/700,J405/328)</f>
        <v>0.65571428571428569</v>
      </c>
      <c r="L405" s="3">
        <f t="shared" ref="L405:L468" si="1800">(D404-D405)/SQRT(E404*E404/1028 +E405*E405/1028)</f>
        <v>-1.4308514145901434</v>
      </c>
      <c r="M405" s="1">
        <f t="shared" ref="M405" si="1801">_xlfn.T.DIST(L405,1027,FALSE)</f>
        <v>0.14329832733760117</v>
      </c>
      <c r="N405" s="3">
        <f t="shared" ref="N405:N468" si="1802">(F404-F405)/SQRT(G404*G404/J404 +G405*G405/J405)</f>
        <v>-0.97848846290468006</v>
      </c>
      <c r="O405" s="1">
        <f t="shared" ref="O405" si="1803">_xlfn.T.DIST(N405,J404+J405-1,FALSE)</f>
        <v>0.246990901928236</v>
      </c>
      <c r="P405" s="3">
        <f t="shared" ref="P405:P468" si="1804">(H404-H405)/SQRT(I404*I404/J404 +I405*I405/J405)</f>
        <v>-0.47339633790780383</v>
      </c>
      <c r="Q405" s="1">
        <f t="shared" ref="Q405" si="1805">_xlfn.T.DIST(P405,J404+J405-1,FALSE)</f>
        <v>0.35646750546479228</v>
      </c>
      <c r="R405" s="1">
        <f t="shared" ref="R405:R468" si="1806">(J404+J405)/1028</f>
        <v>0.65272373540856032</v>
      </c>
      <c r="S405" s="3">
        <f t="shared" ref="S405" si="1807">(K404-K405)/SQRT(R405* (1-R405) *(1/J404+1/J405))</f>
        <v>-0.23707248004515324</v>
      </c>
      <c r="T405" s="2">
        <f t="shared" ref="T405" si="1808">NORMSDIST(S405)</f>
        <v>0.4063002807917408</v>
      </c>
    </row>
    <row r="406" spans="1:20" x14ac:dyDescent="0.25">
      <c r="A406" t="s">
        <v>215</v>
      </c>
      <c r="B406" t="s">
        <v>12</v>
      </c>
      <c r="C406">
        <v>189330</v>
      </c>
      <c r="D406">
        <v>63027286.600000001</v>
      </c>
      <c r="E406">
        <v>85738246.200000003</v>
      </c>
      <c r="F406">
        <v>63805401.200000003</v>
      </c>
      <c r="G406">
        <v>85978368.599999994</v>
      </c>
      <c r="H406">
        <v>52.7</v>
      </c>
      <c r="I406">
        <v>30.4</v>
      </c>
      <c r="J406">
        <v>324</v>
      </c>
      <c r="K406" s="2">
        <f>IF(B406="Without Symptom",J406/700,J406/328)</f>
        <v>0.98780487804878048</v>
      </c>
    </row>
    <row r="407" spans="1:20" x14ac:dyDescent="0.25">
      <c r="A407" t="s">
        <v>215</v>
      </c>
      <c r="B407" t="s">
        <v>11</v>
      </c>
      <c r="C407">
        <v>189330</v>
      </c>
      <c r="D407">
        <v>49675900</v>
      </c>
      <c r="E407">
        <v>80224515</v>
      </c>
      <c r="F407">
        <v>49961393.700000003</v>
      </c>
      <c r="G407">
        <v>80366225.5</v>
      </c>
      <c r="H407">
        <v>49</v>
      </c>
      <c r="I407">
        <v>28.7</v>
      </c>
      <c r="J407">
        <v>696</v>
      </c>
      <c r="K407" s="2">
        <f>IF(B407="Without Symptom",J407/700,J407/328)</f>
        <v>0.99428571428571433</v>
      </c>
      <c r="L407" s="3">
        <f t="shared" ref="L407:L470" si="1809">(D406-D407)/SQRT(E406*E406/1028 +E407*E407/1028)</f>
        <v>3.6457571078902626</v>
      </c>
      <c r="M407" s="1">
        <f t="shared" ref="M407" si="1810">_xlfn.T.DIST(L407,1027,FALSE)</f>
        <v>5.3741159963346073E-4</v>
      </c>
      <c r="N407" s="3">
        <f t="shared" ref="N407:N470" si="1811">(F406-F407)/SQRT(G406*G406/J406 +G407*G407/J407)</f>
        <v>2.4436556160249583</v>
      </c>
      <c r="O407" s="1">
        <f t="shared" ref="O407" si="1812">_xlfn.T.DIST(N407,J406+J407-1,FALSE)</f>
        <v>2.0259783940090183E-2</v>
      </c>
      <c r="P407" s="3">
        <f t="shared" ref="P407:P470" si="1813">(H406-H407)/SQRT(I406*I406/J406 +I407*I407/J407)</f>
        <v>1.8417745107941237</v>
      </c>
      <c r="Q407" s="1">
        <f t="shared" ref="Q407" si="1814">_xlfn.T.DIST(P407,J406+J407-1,FALSE)</f>
        <v>7.3234001215679606E-2</v>
      </c>
      <c r="R407" s="1">
        <f t="shared" ref="R407:R470" si="1815">(J406+J407)/1028</f>
        <v>0.99221789883268485</v>
      </c>
      <c r="S407" s="3">
        <f t="shared" ref="S407" si="1816">(K406-K407)/SQRT(R407* (1-R407) *(1/J406+1/J407))</f>
        <v>-1.0966198979194655</v>
      </c>
      <c r="T407" s="2">
        <f t="shared" ref="T407" si="1817">NORMSDIST(S407)</f>
        <v>0.13640379277474948</v>
      </c>
    </row>
    <row r="408" spans="1:20" x14ac:dyDescent="0.25">
      <c r="A408" t="s">
        <v>216</v>
      </c>
      <c r="B408" t="s">
        <v>12</v>
      </c>
      <c r="C408">
        <v>120831</v>
      </c>
      <c r="D408">
        <v>70122</v>
      </c>
      <c r="E408">
        <v>279181.8</v>
      </c>
      <c r="F408">
        <v>261363.6</v>
      </c>
      <c r="G408">
        <v>492339.4</v>
      </c>
      <c r="H408">
        <v>26.4</v>
      </c>
      <c r="I408">
        <v>27.8</v>
      </c>
      <c r="J408">
        <v>88</v>
      </c>
      <c r="K408" s="2">
        <f>IF(B408="Without Symptom",J408/700,J408/328)</f>
        <v>0.26829268292682928</v>
      </c>
    </row>
    <row r="409" spans="1:20" x14ac:dyDescent="0.25">
      <c r="A409" t="s">
        <v>216</v>
      </c>
      <c r="B409" t="s">
        <v>11</v>
      </c>
      <c r="C409">
        <v>120831</v>
      </c>
      <c r="D409">
        <v>84714.3</v>
      </c>
      <c r="E409">
        <v>242738.4</v>
      </c>
      <c r="F409">
        <v>344767.4</v>
      </c>
      <c r="G409">
        <v>388167.8</v>
      </c>
      <c r="H409">
        <v>43.6</v>
      </c>
      <c r="I409">
        <v>30.2</v>
      </c>
      <c r="J409">
        <v>172</v>
      </c>
      <c r="K409" s="2">
        <f>IF(B409="Without Symptom",J409/700,J409/328)</f>
        <v>0.24571428571428572</v>
      </c>
      <c r="L409" s="3">
        <f t="shared" ref="L409:L472" si="1818">(D408-D409)/SQRT(E408*E408/1028 +E409*E409/1028)</f>
        <v>-1.2646636762496031</v>
      </c>
      <c r="M409" s="1">
        <f t="shared" ref="M409" si="1819">_xlfn.T.DIST(L409,1027,FALSE)</f>
        <v>0.17924080749695931</v>
      </c>
      <c r="N409" s="3">
        <f t="shared" ref="N409:N472" si="1820">(F408-F409)/SQRT(G408*G408/J408 +G409*G409/J409)</f>
        <v>-1.3842050246003572</v>
      </c>
      <c r="O409" s="1">
        <f t="shared" ref="O409" si="1821">_xlfn.T.DIST(N409,J408+J409-1,FALSE)</f>
        <v>0.15288418089302608</v>
      </c>
      <c r="P409" s="3">
        <f t="shared" ref="P409:P472" si="1822">(H408-H409)/SQRT(I408*I408/J408 +I409*I409/J409)</f>
        <v>-4.583029247344176</v>
      </c>
      <c r="Q409" s="1">
        <f t="shared" ref="Q409" si="1823">_xlfn.T.DIST(P409,J408+J409-1,FALSE)</f>
        <v>1.5778942937126455E-5</v>
      </c>
      <c r="R409" s="1">
        <f t="shared" ref="R409:R472" si="1824">(J408+J409)/1028</f>
        <v>0.25291828793774318</v>
      </c>
      <c r="S409" s="3">
        <f t="shared" ref="S409" si="1825">(K408-K409)/SQRT(R409* (1-R409) *(1/J408+1/J409))</f>
        <v>0.39631255001385823</v>
      </c>
      <c r="T409" s="2">
        <f t="shared" ref="T409" si="1826">NORMSDIST(S409)</f>
        <v>0.65406276497987093</v>
      </c>
    </row>
    <row r="410" spans="1:20" x14ac:dyDescent="0.25">
      <c r="A410" t="s">
        <v>217</v>
      </c>
      <c r="B410" t="s">
        <v>12</v>
      </c>
      <c r="C410">
        <v>156973</v>
      </c>
      <c r="D410">
        <v>4462804.9000000004</v>
      </c>
      <c r="E410">
        <v>15459714.5</v>
      </c>
      <c r="F410">
        <v>5523773.5999999996</v>
      </c>
      <c r="G410">
        <v>17033930.100000001</v>
      </c>
      <c r="H410">
        <v>47.7</v>
      </c>
      <c r="I410">
        <v>30.6</v>
      </c>
      <c r="J410">
        <v>265</v>
      </c>
      <c r="K410" s="2">
        <f>IF(B410="Without Symptom",J410/700,J410/328)</f>
        <v>0.80792682926829273</v>
      </c>
    </row>
    <row r="411" spans="1:20" x14ac:dyDescent="0.25">
      <c r="A411" t="s">
        <v>217</v>
      </c>
      <c r="B411" t="s">
        <v>11</v>
      </c>
      <c r="C411">
        <v>156973</v>
      </c>
      <c r="D411">
        <v>7834042.9000000004</v>
      </c>
      <c r="E411">
        <v>46604070.600000001</v>
      </c>
      <c r="F411">
        <v>9603905.4000000004</v>
      </c>
      <c r="G411">
        <v>51443718.399999999</v>
      </c>
      <c r="H411">
        <v>50.5</v>
      </c>
      <c r="I411">
        <v>29.7</v>
      </c>
      <c r="J411">
        <v>571</v>
      </c>
      <c r="K411" s="2">
        <f>IF(B411="Without Symptom",J411/700,J411/328)</f>
        <v>0.81571428571428573</v>
      </c>
      <c r="L411" s="3">
        <f t="shared" ref="L411:L474" si="1827">(D410-D411)/SQRT(E410*E410/1028 +E411*E411/1028)</f>
        <v>-2.2013676211296351</v>
      </c>
      <c r="M411" s="1">
        <f t="shared" ref="M411" si="1828">_xlfn.T.DIST(L411,1027,FALSE)</f>
        <v>3.5477850232086862E-2</v>
      </c>
      <c r="N411" s="3">
        <f t="shared" ref="N411:N474" si="1829">(F410-F411)/SQRT(G410*G410/J410 +G411*G411/J411)</f>
        <v>-1.704544425429025</v>
      </c>
      <c r="O411" s="1">
        <f t="shared" ref="O411" si="1830">_xlfn.T.DIST(N411,J410+J411-1,FALSE)</f>
        <v>9.3369649348884406E-2</v>
      </c>
      <c r="P411" s="3">
        <f t="shared" ref="P411:P474" si="1831">(H410-H411)/SQRT(I410*I410/J410 +I411*I411/J411)</f>
        <v>-1.2425131380735963</v>
      </c>
      <c r="Q411" s="1">
        <f t="shared" ref="Q411" si="1832">_xlfn.T.DIST(P411,J410+J411-1,FALSE)</f>
        <v>0.18426722625528999</v>
      </c>
      <c r="R411" s="1">
        <f t="shared" ref="R411:R474" si="1833">(J410+J411)/1028</f>
        <v>0.8132295719844358</v>
      </c>
      <c r="S411" s="3">
        <f t="shared" ref="S411" si="1834">(K410-K411)/SQRT(R411* (1-R411) *(1/J410+1/J411))</f>
        <v>-0.26882697472825123</v>
      </c>
      <c r="T411" s="2">
        <f t="shared" ref="T411" si="1835">NORMSDIST(S411)</f>
        <v>0.39403141718313073</v>
      </c>
    </row>
    <row r="412" spans="1:20" x14ac:dyDescent="0.25">
      <c r="A412" t="s">
        <v>218</v>
      </c>
      <c r="B412" t="s">
        <v>12</v>
      </c>
      <c r="C412">
        <v>1051</v>
      </c>
      <c r="D412">
        <v>35061</v>
      </c>
      <c r="E412">
        <v>109024</v>
      </c>
      <c r="F412">
        <v>250000</v>
      </c>
      <c r="G412">
        <v>177325.8</v>
      </c>
      <c r="H412">
        <v>34.200000000000003</v>
      </c>
      <c r="I412">
        <v>33.4</v>
      </c>
      <c r="J412">
        <v>46</v>
      </c>
      <c r="K412" s="2">
        <f>IF(B412="Without Symptom",J412/700,J412/328)</f>
        <v>0.1402439024390244</v>
      </c>
    </row>
    <row r="413" spans="1:20" x14ac:dyDescent="0.25">
      <c r="A413" t="s">
        <v>218</v>
      </c>
      <c r="B413" t="s">
        <v>11</v>
      </c>
      <c r="C413">
        <v>1051</v>
      </c>
      <c r="D413">
        <v>114142.9</v>
      </c>
      <c r="E413">
        <v>1387874.1</v>
      </c>
      <c r="F413">
        <v>760952.4</v>
      </c>
      <c r="G413">
        <v>3528360.2</v>
      </c>
      <c r="H413">
        <v>38.799999999999997</v>
      </c>
      <c r="I413">
        <v>31.7</v>
      </c>
      <c r="J413">
        <v>105</v>
      </c>
      <c r="K413" s="2">
        <f>IF(B413="Without Symptom",J413/700,J413/328)</f>
        <v>0.15</v>
      </c>
      <c r="L413" s="3">
        <f t="shared" ref="L413:L476" si="1836">(D412-D413)/SQRT(E412*E412/1028 +E413*E413/1028)</f>
        <v>-1.8213261301578068</v>
      </c>
      <c r="M413" s="1">
        <f t="shared" ref="M413" si="1837">_xlfn.T.DIST(L413,1027,FALSE)</f>
        <v>7.6021743571757353E-2</v>
      </c>
      <c r="N413" s="3">
        <f t="shared" ref="N413:N476" si="1838">(F412-F413)/SQRT(G412*G412/J412 +G413*G413/J413)</f>
        <v>-1.4796324001733563</v>
      </c>
      <c r="O413" s="1">
        <f t="shared" ref="O413" si="1839">_xlfn.T.DIST(N413,J412+J413-1,FALSE)</f>
        <v>0.13337446500514885</v>
      </c>
      <c r="P413" s="3">
        <f t="shared" ref="P413:P476" si="1840">(H412-H413)/SQRT(I412*I412/J412 +I413*I413/J413)</f>
        <v>-0.79097036009393507</v>
      </c>
      <c r="Q413" s="1">
        <f t="shared" ref="Q413" si="1841">_xlfn.T.DIST(P413,J412+J413-1,FALSE)</f>
        <v>0.29087757706370942</v>
      </c>
      <c r="R413" s="1">
        <f t="shared" ref="R413:R476" si="1842">(J412+J413)/1028</f>
        <v>0.14688715953307394</v>
      </c>
      <c r="S413" s="3">
        <f t="shared" ref="S413" si="1843">(K412-K413)/SQRT(R413* (1-R413) *(1/J412+1/J413))</f>
        <v>-0.1558712688243912</v>
      </c>
      <c r="T413" s="2">
        <f t="shared" ref="T413" si="1844">NORMSDIST(S413)</f>
        <v>0.43806724631167177</v>
      </c>
    </row>
    <row r="414" spans="1:20" x14ac:dyDescent="0.25">
      <c r="A414" t="s">
        <v>219</v>
      </c>
      <c r="B414" t="s">
        <v>12</v>
      </c>
      <c r="C414">
        <v>388463</v>
      </c>
      <c r="D414">
        <v>30792.7</v>
      </c>
      <c r="E414">
        <v>151233.4</v>
      </c>
      <c r="F414">
        <v>374074.1</v>
      </c>
      <c r="G414">
        <v>392812.9</v>
      </c>
      <c r="H414">
        <v>41.6</v>
      </c>
      <c r="I414">
        <v>32.799999999999997</v>
      </c>
      <c r="J414">
        <v>27</v>
      </c>
      <c r="K414" s="2">
        <f>IF(B414="Without Symptom",J414/700,J414/328)</f>
        <v>8.2317073170731711E-2</v>
      </c>
    </row>
    <row r="415" spans="1:20" x14ac:dyDescent="0.25">
      <c r="A415" t="s">
        <v>219</v>
      </c>
      <c r="B415" t="s">
        <v>11</v>
      </c>
      <c r="C415">
        <v>388463</v>
      </c>
      <c r="D415">
        <v>91142.9</v>
      </c>
      <c r="E415">
        <v>632845.69999999995</v>
      </c>
      <c r="F415">
        <v>750588.2</v>
      </c>
      <c r="G415">
        <v>1682799.8</v>
      </c>
      <c r="H415">
        <v>44.9</v>
      </c>
      <c r="I415">
        <v>36.9</v>
      </c>
      <c r="J415">
        <v>85</v>
      </c>
      <c r="K415" s="2">
        <f>IF(B415="Without Symptom",J415/700,J415/328)</f>
        <v>0.12142857142857143</v>
      </c>
      <c r="L415" s="3">
        <f t="shared" ref="L415:L478" si="1845">(D414-D415)/SQRT(E414*E414/1028 +E415*E415/1028)</f>
        <v>-2.9738405684621414</v>
      </c>
      <c r="M415" s="1">
        <f t="shared" ref="M415" si="1846">_xlfn.T.DIST(L415,1027,FALSE)</f>
        <v>4.8615266274887343E-3</v>
      </c>
      <c r="N415" s="3">
        <f t="shared" ref="N415:N478" si="1847">(F414-F415)/SQRT(G414*G414/J414 +G415*G415/J415)</f>
        <v>-1.9058115884304303</v>
      </c>
      <c r="O415" s="1">
        <f t="shared" ref="O415" si="1848">_xlfn.T.DIST(N415,J414+J415-1,FALSE)</f>
        <v>6.5594141758539018E-2</v>
      </c>
      <c r="P415" s="3">
        <f t="shared" ref="P415:P478" si="1849">(H414-H415)/SQRT(I414*I414/J414 +I415*I415/J415)</f>
        <v>-0.44151407695102968</v>
      </c>
      <c r="Q415" s="1">
        <f t="shared" ref="Q415" si="1850">_xlfn.T.DIST(P415,J414+J415-1,FALSE)</f>
        <v>0.36079334913535016</v>
      </c>
      <c r="R415" s="1">
        <f t="shared" ref="R415:R478" si="1851">(J414+J415)/1028</f>
        <v>0.10894941634241245</v>
      </c>
      <c r="S415" s="3">
        <f t="shared" ref="S415" si="1852">(K414-K415)/SQRT(R415* (1-R415) *(1/J414+1/J415))</f>
        <v>-0.56822868406286631</v>
      </c>
      <c r="T415" s="2">
        <f t="shared" ref="T415" si="1853">NORMSDIST(S415)</f>
        <v>0.28493984838123293</v>
      </c>
    </row>
    <row r="416" spans="1:20" x14ac:dyDescent="0.25">
      <c r="A416" t="s">
        <v>220</v>
      </c>
      <c r="B416" t="s">
        <v>12</v>
      </c>
      <c r="C416">
        <v>132406</v>
      </c>
      <c r="D416">
        <v>0</v>
      </c>
      <c r="E416">
        <v>0</v>
      </c>
      <c r="F416" t="s">
        <v>80</v>
      </c>
      <c r="G416" t="s">
        <v>80</v>
      </c>
      <c r="H416" t="s">
        <v>80</v>
      </c>
      <c r="I416" t="s">
        <v>80</v>
      </c>
      <c r="J416">
        <v>0</v>
      </c>
      <c r="K416" s="2">
        <f>IF(B416="Without Symptom",J416/700,J416/328)</f>
        <v>0</v>
      </c>
    </row>
    <row r="417" spans="1:20" x14ac:dyDescent="0.25">
      <c r="A417" t="s">
        <v>220</v>
      </c>
      <c r="B417" t="s">
        <v>12</v>
      </c>
      <c r="C417">
        <v>635</v>
      </c>
      <c r="D417">
        <v>13719.5</v>
      </c>
      <c r="E417">
        <v>67463</v>
      </c>
      <c r="F417">
        <v>236842.1</v>
      </c>
      <c r="G417">
        <v>164014</v>
      </c>
      <c r="H417">
        <v>26.7</v>
      </c>
      <c r="I417">
        <v>24.6</v>
      </c>
      <c r="J417">
        <v>19</v>
      </c>
      <c r="K417" s="2">
        <f>IF(B417="Without Symptom",J417/700,J417/328)</f>
        <v>5.7926829268292686E-2</v>
      </c>
      <c r="L417" s="3">
        <f t="shared" ref="L417:L480" si="1854">(D416-D417)/SQRT(E416*E416/1028 +E417*E417/1028)</f>
        <v>-6.5203242223097639</v>
      </c>
      <c r="M417" s="1">
        <f t="shared" ref="M417" si="1855">_xlfn.T.DIST(L417,1027,FALSE)</f>
        <v>3.5158773079383964E-10</v>
      </c>
      <c r="N417" s="3" t="e">
        <f t="shared" ref="N417:N480" si="1856">(F416-F417)/SQRT(G416*G416/J416 +G417*G417/J417)</f>
        <v>#VALUE!</v>
      </c>
      <c r="O417" s="1" t="e">
        <f t="shared" ref="O417" si="1857">_xlfn.T.DIST(N417,J416+J417-1,FALSE)</f>
        <v>#VALUE!</v>
      </c>
      <c r="P417" s="3" t="e">
        <f t="shared" ref="P417:P480" si="1858">(H416-H417)/SQRT(I416*I416/J416 +I417*I417/J417)</f>
        <v>#VALUE!</v>
      </c>
      <c r="Q417" s="1" t="e">
        <f t="shared" ref="Q417" si="1859">_xlfn.T.DIST(P417,J416+J417-1,FALSE)</f>
        <v>#VALUE!</v>
      </c>
      <c r="R417" s="1">
        <f t="shared" ref="R417:R480" si="1860">(J416+J417)/1028</f>
        <v>1.8482490272373541E-2</v>
      </c>
      <c r="S417" s="3" t="e">
        <f t="shared" ref="S417" si="1861">(K416-K417)/SQRT(R417* (1-R417) *(1/J416+1/J417))</f>
        <v>#DIV/0!</v>
      </c>
      <c r="T417" s="2" t="e">
        <f t="shared" ref="T417" si="1862">NORMSDIST(S417)</f>
        <v>#DIV/0!</v>
      </c>
    </row>
    <row r="418" spans="1:20" x14ac:dyDescent="0.25">
      <c r="A418" t="s">
        <v>220</v>
      </c>
      <c r="B418" t="s">
        <v>11</v>
      </c>
      <c r="C418">
        <v>132406</v>
      </c>
      <c r="D418">
        <v>6285.7</v>
      </c>
      <c r="E418">
        <v>58746.400000000001</v>
      </c>
      <c r="F418">
        <v>366666.7</v>
      </c>
      <c r="G418">
        <v>274137.8</v>
      </c>
      <c r="H418">
        <v>36.700000000000003</v>
      </c>
      <c r="I418">
        <v>34.799999999999997</v>
      </c>
      <c r="J418">
        <v>12</v>
      </c>
      <c r="K418" s="2">
        <f>IF(B418="Without Symptom",J418/700,J418/328)</f>
        <v>1.7142857142857144E-2</v>
      </c>
    </row>
    <row r="419" spans="1:20" x14ac:dyDescent="0.25">
      <c r="A419" t="s">
        <v>220</v>
      </c>
      <c r="B419" t="s">
        <v>11</v>
      </c>
      <c r="C419">
        <v>635</v>
      </c>
      <c r="D419">
        <v>25142.9</v>
      </c>
      <c r="E419">
        <v>162145.29999999999</v>
      </c>
      <c r="F419">
        <v>502857.1</v>
      </c>
      <c r="G419">
        <v>541504.30000000005</v>
      </c>
      <c r="H419">
        <v>47</v>
      </c>
      <c r="I419">
        <v>35.6</v>
      </c>
      <c r="J419">
        <v>35</v>
      </c>
      <c r="K419" s="2">
        <f>IF(B419="Without Symptom",J419/700,J419/328)</f>
        <v>0.05</v>
      </c>
      <c r="L419" s="3">
        <f t="shared" ref="L419:L482" si="1863">(D418-D419)/SQRT(E418*E418/1028 +E419*E419/1028)</f>
        <v>-3.5057984409276868</v>
      </c>
      <c r="M419" s="1">
        <f t="shared" ref="M419" si="1864">_xlfn.T.DIST(L419,1027,FALSE)</f>
        <v>8.8143411010478223E-4</v>
      </c>
      <c r="N419" s="3">
        <f t="shared" ref="N419:N482" si="1865">(F418-F419)/SQRT(G418*G418/J418 +G419*G419/J419)</f>
        <v>-1.1255582004799192</v>
      </c>
      <c r="O419" s="1">
        <f t="shared" ref="O419" si="1866">_xlfn.T.DIST(N419,J418+J419-1,FALSE)</f>
        <v>0.20954182647443112</v>
      </c>
      <c r="P419" s="3">
        <f t="shared" ref="P419:P482" si="1867">(H418-H419)/SQRT(I418*I418/J418 +I419*I419/J419)</f>
        <v>-0.87957025530546329</v>
      </c>
      <c r="Q419" s="1">
        <f t="shared" ref="Q419" si="1868">_xlfn.T.DIST(P419,J418+J419-1,FALSE)</f>
        <v>0.26812091854378445</v>
      </c>
      <c r="R419" s="1">
        <f t="shared" ref="R419:R482" si="1869">(J418+J419)/1028</f>
        <v>4.5719844357976651E-2</v>
      </c>
      <c r="S419" s="3">
        <f t="shared" ref="S419" si="1870">(K418-K419)/SQRT(R419* (1-R419) *(1/J418+1/J419))</f>
        <v>-0.47023526346484634</v>
      </c>
      <c r="T419" s="2">
        <f t="shared" ref="T419" si="1871">NORMSDIST(S419)</f>
        <v>0.31909347136184285</v>
      </c>
    </row>
    <row r="420" spans="1:20" x14ac:dyDescent="0.25">
      <c r="A420" t="s">
        <v>221</v>
      </c>
      <c r="B420" t="s">
        <v>12</v>
      </c>
      <c r="C420">
        <v>84111</v>
      </c>
      <c r="D420">
        <v>3385304.9</v>
      </c>
      <c r="E420">
        <v>10287077.1</v>
      </c>
      <c r="F420">
        <v>4532163.3</v>
      </c>
      <c r="G420">
        <v>11687702.800000001</v>
      </c>
      <c r="H420">
        <v>51.2</v>
      </c>
      <c r="I420">
        <v>29</v>
      </c>
      <c r="J420">
        <v>245</v>
      </c>
      <c r="K420" s="2">
        <f>IF(B420="Without Symptom",J420/700,J420/328)</f>
        <v>0.74695121951219512</v>
      </c>
    </row>
    <row r="421" spans="1:20" x14ac:dyDescent="0.25">
      <c r="A421" t="s">
        <v>221</v>
      </c>
      <c r="B421" t="s">
        <v>11</v>
      </c>
      <c r="C421">
        <v>84111</v>
      </c>
      <c r="D421">
        <v>3039342.9</v>
      </c>
      <c r="E421">
        <v>15112248.199999999</v>
      </c>
      <c r="F421">
        <v>4099306.4</v>
      </c>
      <c r="G421">
        <v>17430642.300000001</v>
      </c>
      <c r="H421">
        <v>48</v>
      </c>
      <c r="I421">
        <v>29.5</v>
      </c>
      <c r="J421">
        <v>519</v>
      </c>
      <c r="K421" s="2">
        <f>IF(B421="Without Symptom",J421/700,J421/328)</f>
        <v>0.74142857142857144</v>
      </c>
      <c r="L421" s="3">
        <f t="shared" ref="L421:L484" si="1872">(D420-D421)/SQRT(E420*E420/1028 +E421*E421/1028)</f>
        <v>0.60676306163344396</v>
      </c>
      <c r="M421" s="1">
        <f t="shared" ref="M421" si="1873">_xlfn.T.DIST(L421,1027,FALSE)</f>
        <v>0.33173829492245843</v>
      </c>
      <c r="N421" s="3">
        <f t="shared" ref="N421:N484" si="1874">(F420-F421)/SQRT(G420*G420/J420 +G421*G421/J421)</f>
        <v>0.40488059190657949</v>
      </c>
      <c r="O421" s="1">
        <f t="shared" ref="O421" si="1875">_xlfn.T.DIST(N421,J420+J421-1,FALSE)</f>
        <v>0.36739087532085257</v>
      </c>
      <c r="P421" s="3">
        <f t="shared" ref="P421:P484" si="1876">(H420-H421)/SQRT(I420*I420/J420 +I421*I421/J421)</f>
        <v>1.4156748762591032</v>
      </c>
      <c r="Q421" s="1">
        <f t="shared" ref="Q421" si="1877">_xlfn.T.DIST(P421,J420+J421-1,FALSE)</f>
        <v>0.1464118515691761</v>
      </c>
      <c r="R421" s="1">
        <f t="shared" ref="R421:R484" si="1878">(J420+J421)/1028</f>
        <v>0.74319066147859925</v>
      </c>
      <c r="S421" s="3">
        <f t="shared" ref="S421" si="1879">(K420-K421)/SQRT(R421* (1-R421) *(1/J420+1/J421))</f>
        <v>0.16308419850484848</v>
      </c>
      <c r="T421" s="2">
        <f t="shared" ref="T421" si="1880">NORMSDIST(S421)</f>
        <v>0.56477392950052763</v>
      </c>
    </row>
    <row r="422" spans="1:20" x14ac:dyDescent="0.25">
      <c r="A422" t="s">
        <v>222</v>
      </c>
      <c r="B422" t="s">
        <v>12</v>
      </c>
      <c r="C422">
        <v>943</v>
      </c>
      <c r="D422">
        <v>156097.60000000001</v>
      </c>
      <c r="E422">
        <v>382842.3</v>
      </c>
      <c r="F422">
        <v>527835.1</v>
      </c>
      <c r="G422">
        <v>548623.69999999995</v>
      </c>
      <c r="H422">
        <v>42.8</v>
      </c>
      <c r="I422">
        <v>32.5</v>
      </c>
      <c r="J422">
        <v>97</v>
      </c>
      <c r="K422" s="2">
        <f>IF(B422="Without Symptom",J422/700,J422/328)</f>
        <v>0.29573170731707316</v>
      </c>
    </row>
    <row r="423" spans="1:20" x14ac:dyDescent="0.25">
      <c r="A423" t="s">
        <v>222</v>
      </c>
      <c r="B423" t="s">
        <v>11</v>
      </c>
      <c r="C423">
        <v>943</v>
      </c>
      <c r="D423">
        <v>120857.1</v>
      </c>
      <c r="E423">
        <v>293456.3</v>
      </c>
      <c r="F423">
        <v>467403.3</v>
      </c>
      <c r="G423">
        <v>414177.1</v>
      </c>
      <c r="H423">
        <v>42.8</v>
      </c>
      <c r="I423">
        <v>30.9</v>
      </c>
      <c r="J423">
        <v>181</v>
      </c>
      <c r="K423" s="2">
        <f>IF(B423="Without Symptom",J423/700,J423/328)</f>
        <v>0.25857142857142856</v>
      </c>
      <c r="L423" s="3">
        <f t="shared" ref="L423:L486" si="1881">(D422-D423)/SQRT(E422*E422/1028 +E423*E423/1028)</f>
        <v>2.3423650909636433</v>
      </c>
      <c r="M423" s="1">
        <f t="shared" ref="M423" si="1882">_xlfn.T.DIST(L423,1027,FALSE)</f>
        <v>2.5787094413471275E-2</v>
      </c>
      <c r="N423" s="3">
        <f t="shared" ref="N423:N486" si="1883">(F422-F423)/SQRT(G422*G422/J422 +G423*G423/J423)</f>
        <v>0.949509930565547</v>
      </c>
      <c r="O423" s="1">
        <f t="shared" ref="O423" si="1884">_xlfn.T.DIST(N423,J422+J423-1,FALSE)</f>
        <v>0.25372143141105591</v>
      </c>
      <c r="P423" s="3">
        <f t="shared" ref="P423:P486" si="1885">(H422-H423)/SQRT(I422*I422/J422 +I423*I423/J423)</f>
        <v>0</v>
      </c>
      <c r="Q423" s="1">
        <f t="shared" ref="Q423" si="1886">_xlfn.T.DIST(P423,J422+J423-1,FALSE)</f>
        <v>0.39858238740443053</v>
      </c>
      <c r="R423" s="1">
        <f t="shared" ref="R423:R486" si="1887">(J422+J423)/1028</f>
        <v>0.27042801556420232</v>
      </c>
      <c r="S423" s="3">
        <f t="shared" ref="S423" si="1888">(K422-K423)/SQRT(R423* (1-R423) *(1/J422+1/J423))</f>
        <v>0.66484713967984932</v>
      </c>
      <c r="T423" s="2">
        <f t="shared" ref="T423" si="1889">NORMSDIST(S423)</f>
        <v>0.74692586583469334</v>
      </c>
    </row>
    <row r="424" spans="1:20" x14ac:dyDescent="0.25">
      <c r="A424" t="s">
        <v>223</v>
      </c>
      <c r="B424" t="s">
        <v>12</v>
      </c>
      <c r="C424">
        <v>538</v>
      </c>
      <c r="D424">
        <v>2439</v>
      </c>
      <c r="E424">
        <v>20546.7</v>
      </c>
      <c r="F424">
        <v>160000</v>
      </c>
      <c r="G424">
        <v>54772.3</v>
      </c>
      <c r="H424">
        <v>14.4</v>
      </c>
      <c r="I424">
        <v>13.1</v>
      </c>
      <c r="J424">
        <v>5</v>
      </c>
      <c r="K424" s="2">
        <f>IF(B424="Without Symptom",J424/700,J424/328)</f>
        <v>1.524390243902439E-2</v>
      </c>
    </row>
    <row r="425" spans="1:20" x14ac:dyDescent="0.25">
      <c r="A425" t="s">
        <v>223</v>
      </c>
      <c r="B425" t="s">
        <v>11</v>
      </c>
      <c r="C425">
        <v>538</v>
      </c>
      <c r="D425">
        <v>2285.6999999999998</v>
      </c>
      <c r="E425">
        <v>30172.2</v>
      </c>
      <c r="F425">
        <v>320000</v>
      </c>
      <c r="G425">
        <v>178885.4</v>
      </c>
      <c r="H425">
        <v>49.6</v>
      </c>
      <c r="I425">
        <v>36</v>
      </c>
      <c r="J425">
        <v>5</v>
      </c>
      <c r="K425" s="2">
        <f>IF(B425="Without Symptom",J425/700,J425/328)</f>
        <v>7.1428571428571426E-3</v>
      </c>
      <c r="L425" s="3">
        <f t="shared" ref="L425:L488" si="1890">(D424-D425)/SQRT(E424*E424/1028 +E425*E425/1028)</f>
        <v>0.13464816942978136</v>
      </c>
      <c r="M425" s="1">
        <f t="shared" ref="M425" si="1891">_xlfn.T.DIST(L425,1027,FALSE)</f>
        <v>0.39524250251520049</v>
      </c>
      <c r="N425" s="3">
        <f t="shared" ref="N425:N488" si="1892">(F424-F425)/SQRT(G424*G424/J424 +G425*G425/J425)</f>
        <v>-1.9123660158808695</v>
      </c>
      <c r="O425" s="1">
        <f t="shared" ref="O425" si="1893">_xlfn.T.DIST(N425,J424+J425-1,FALSE)</f>
        <v>7.053501736756311E-2</v>
      </c>
      <c r="P425" s="3">
        <f t="shared" ref="P425:P488" si="1894">(H424-H425)/SQRT(I424*I424/J424 +I425*I425/J425)</f>
        <v>-2.0545765856431815</v>
      </c>
      <c r="Q425" s="1">
        <f t="shared" ref="Q425" si="1895">_xlfn.T.DIST(P425,J424+J425-1,FALSE)</f>
        <v>5.6717230833839193E-2</v>
      </c>
      <c r="R425" s="1">
        <f t="shared" ref="R425:R488" si="1896">(J424+J425)/1028</f>
        <v>9.727626459143969E-3</v>
      </c>
      <c r="S425" s="3">
        <f t="shared" ref="S425" si="1897">(K424-K425)/SQRT(R425* (1-R425) *(1/J424+1/J425))</f>
        <v>0.13050594341840965</v>
      </c>
      <c r="T425" s="2">
        <f t="shared" ref="T425" si="1898">NORMSDIST(S425)</f>
        <v>0.55191692390426395</v>
      </c>
    </row>
    <row r="426" spans="1:20" x14ac:dyDescent="0.25">
      <c r="A426" t="s">
        <v>224</v>
      </c>
      <c r="B426" t="s">
        <v>12</v>
      </c>
      <c r="C426">
        <v>312278</v>
      </c>
      <c r="D426">
        <v>2835243.9</v>
      </c>
      <c r="E426">
        <v>11145687.6</v>
      </c>
      <c r="F426">
        <v>4114867.3</v>
      </c>
      <c r="G426">
        <v>13238331.300000001</v>
      </c>
      <c r="H426">
        <v>44.9</v>
      </c>
      <c r="I426">
        <v>30.9</v>
      </c>
      <c r="J426">
        <v>226</v>
      </c>
      <c r="K426" s="2">
        <f>IF(B426="Without Symptom",J426/700,J426/328)</f>
        <v>0.68902439024390238</v>
      </c>
    </row>
    <row r="427" spans="1:20" x14ac:dyDescent="0.25">
      <c r="A427" t="s">
        <v>224</v>
      </c>
      <c r="B427" t="s">
        <v>11</v>
      </c>
      <c r="C427">
        <v>312278</v>
      </c>
      <c r="D427">
        <v>9104057.0999999996</v>
      </c>
      <c r="E427">
        <v>60760833.700000003</v>
      </c>
      <c r="F427">
        <v>12771222.4</v>
      </c>
      <c r="G427">
        <v>71659238</v>
      </c>
      <c r="H427">
        <v>48.6</v>
      </c>
      <c r="I427">
        <v>31.4</v>
      </c>
      <c r="J427">
        <v>499</v>
      </c>
      <c r="K427" s="2">
        <f>IF(B427="Without Symptom",J427/700,J427/328)</f>
        <v>0.71285714285714286</v>
      </c>
      <c r="L427" s="3">
        <f t="shared" ref="L427:L490" si="1899">(D426-D427)/SQRT(E426*E426/1028 +E427*E427/1028)</f>
        <v>-3.2536565912762718</v>
      </c>
      <c r="M427" s="1">
        <f t="shared" ref="M427" si="1900">_xlfn.T.DIST(L427,1027,FALSE)</f>
        <v>2.0490982790585888E-3</v>
      </c>
      <c r="N427" s="3">
        <f t="shared" ref="N427:N490" si="1901">(F426-F427)/SQRT(G426*G426/J426 +G427*G427/J427)</f>
        <v>-2.6021788700527684</v>
      </c>
      <c r="O427" s="1">
        <f t="shared" ref="O427" si="1902">_xlfn.T.DIST(N427,J426+J427-1,FALSE)</f>
        <v>1.3651970793444318E-2</v>
      </c>
      <c r="P427" s="3">
        <f t="shared" ref="P427:P490" si="1903">(H426-H427)/SQRT(I426*I426/J426 +I427*I427/J427)</f>
        <v>-1.4858725097212293</v>
      </c>
      <c r="Q427" s="1">
        <f t="shared" ref="Q427" si="1904">_xlfn.T.DIST(P427,J426+J427-1,FALSE)</f>
        <v>0.13225345875883429</v>
      </c>
      <c r="R427" s="1">
        <f t="shared" ref="R427:R490" si="1905">(J426+J427)/1028</f>
        <v>0.70525291828793779</v>
      </c>
      <c r="S427" s="3">
        <f t="shared" ref="S427" si="1906">(K426-K427)/SQRT(R427* (1-R427) *(1/J426+1/J427))</f>
        <v>-0.65194730021880221</v>
      </c>
      <c r="T427" s="2">
        <f t="shared" ref="T427" si="1907">NORMSDIST(S427)</f>
        <v>0.2572175849172772</v>
      </c>
    </row>
    <row r="428" spans="1:20" x14ac:dyDescent="0.25">
      <c r="A428" t="s">
        <v>225</v>
      </c>
      <c r="B428" t="s">
        <v>12</v>
      </c>
      <c r="C428">
        <v>212791</v>
      </c>
      <c r="D428">
        <v>5792.7</v>
      </c>
      <c r="E428">
        <v>50045.7</v>
      </c>
      <c r="F428">
        <v>316666.7</v>
      </c>
      <c r="G428">
        <v>213697.6</v>
      </c>
      <c r="H428">
        <v>37.1</v>
      </c>
      <c r="I428">
        <v>29.5</v>
      </c>
      <c r="J428">
        <v>6</v>
      </c>
      <c r="K428" s="2">
        <f>IF(B428="Without Symptom",J428/700,J428/328)</f>
        <v>1.8292682926829267E-2</v>
      </c>
    </row>
    <row r="429" spans="1:20" x14ac:dyDescent="0.25">
      <c r="A429" t="s">
        <v>225</v>
      </c>
      <c r="B429" t="s">
        <v>11</v>
      </c>
      <c r="C429">
        <v>212791</v>
      </c>
      <c r="D429">
        <v>39000</v>
      </c>
      <c r="E429">
        <v>812355.7</v>
      </c>
      <c r="F429">
        <v>1820000</v>
      </c>
      <c r="G429">
        <v>5429180.4000000004</v>
      </c>
      <c r="H429">
        <v>44.8</v>
      </c>
      <c r="I429">
        <v>33.200000000000003</v>
      </c>
      <c r="J429">
        <v>15</v>
      </c>
      <c r="K429" s="2">
        <f>IF(B429="Without Symptom",J429/700,J429/328)</f>
        <v>2.1428571428571429E-2</v>
      </c>
      <c r="L429" s="3">
        <f t="shared" ref="L429:L492" si="1908">(D428-D429)/SQRT(E428*E428/1028 +E429*E429/1028)</f>
        <v>-1.3081613736408992</v>
      </c>
      <c r="M429" s="1">
        <f t="shared" ref="M429" si="1909">_xlfn.T.DIST(L429,1027,FALSE)</f>
        <v>0.16949270039451556</v>
      </c>
      <c r="N429" s="3">
        <f t="shared" ref="N429:N492" si="1910">(F428-F429)/SQRT(G428*G428/J428 +G429*G429/J429)</f>
        <v>-1.0703534242524853</v>
      </c>
      <c r="O429" s="1">
        <f t="shared" ref="O429" si="1911">_xlfn.T.DIST(N429,J428+J429-1,FALSE)</f>
        <v>0.21952110882352383</v>
      </c>
      <c r="P429" s="3">
        <f t="shared" ref="P429:P492" si="1912">(H428-H429)/SQRT(I428*I428/J428 +I429*I429/J429)</f>
        <v>-0.52088376704940098</v>
      </c>
      <c r="Q429" s="1">
        <f t="shared" ref="Q429" si="1913">_xlfn.T.DIST(P429,J428+J429-1,FALSE)</f>
        <v>0.34200882185448189</v>
      </c>
      <c r="R429" s="1">
        <f t="shared" ref="R429:R492" si="1914">(J428+J429)/1028</f>
        <v>2.0428015564202335E-2</v>
      </c>
      <c r="S429" s="3">
        <f t="shared" ref="S429" si="1915">(K428-K429)/SQRT(R429* (1-R429) *(1/J428+1/J429))</f>
        <v>-4.5892419212729643E-2</v>
      </c>
      <c r="T429" s="2">
        <f t="shared" ref="T429" si="1916">NORMSDIST(S429)</f>
        <v>0.4816979982023174</v>
      </c>
    </row>
    <row r="430" spans="1:20" x14ac:dyDescent="0.25">
      <c r="A430" t="s">
        <v>226</v>
      </c>
      <c r="B430" t="s">
        <v>12</v>
      </c>
      <c r="C430">
        <v>547</v>
      </c>
      <c r="D430">
        <v>2469817.1</v>
      </c>
      <c r="E430">
        <v>15970938</v>
      </c>
      <c r="F430">
        <v>5329605.3</v>
      </c>
      <c r="G430">
        <v>23173897.300000001</v>
      </c>
      <c r="H430">
        <v>36.9</v>
      </c>
      <c r="I430">
        <v>30.6</v>
      </c>
      <c r="J430">
        <v>152</v>
      </c>
      <c r="K430" s="2">
        <f>IF(B430="Without Symptom",J430/700,J430/328)</f>
        <v>0.46341463414634149</v>
      </c>
    </row>
    <row r="431" spans="1:20" x14ac:dyDescent="0.25">
      <c r="A431" t="s">
        <v>226</v>
      </c>
      <c r="B431" t="s">
        <v>11</v>
      </c>
      <c r="C431">
        <v>547</v>
      </c>
      <c r="D431">
        <v>3338400</v>
      </c>
      <c r="E431">
        <v>15641771.300000001</v>
      </c>
      <c r="F431">
        <v>7587272.7000000002</v>
      </c>
      <c r="G431">
        <v>22906959.300000001</v>
      </c>
      <c r="H431">
        <v>46.8</v>
      </c>
      <c r="I431">
        <v>30.4</v>
      </c>
      <c r="J431">
        <v>308</v>
      </c>
      <c r="K431" s="2">
        <f>IF(B431="Without Symptom",J431/700,J431/328)</f>
        <v>0.44</v>
      </c>
      <c r="L431" s="3">
        <f t="shared" ref="L431:L494" si="1917">(D430-D431)/SQRT(E430*E430/1028 +E431*E431/1028)</f>
        <v>-1.2457691466735574</v>
      </c>
      <c r="M431" s="1">
        <f t="shared" ref="M431" si="1918">_xlfn.T.DIST(L431,1027,FALSE)</f>
        <v>0.18354018681344958</v>
      </c>
      <c r="N431" s="3">
        <f t="shared" ref="N431:N494" si="1919">(F430-F431)/SQRT(G430*G430/J430 +G431*G431/J431)</f>
        <v>-0.98657222240768871</v>
      </c>
      <c r="O431" s="1">
        <f t="shared" ref="O431" si="1920">_xlfn.T.DIST(N431,J430+J431-1,FALSE)</f>
        <v>0.24495287091445045</v>
      </c>
      <c r="P431" s="3">
        <f t="shared" ref="P431:P494" si="1921">(H430-H431)/SQRT(I430*I430/J430 +I431*I431/J431)</f>
        <v>-3.2709123404312646</v>
      </c>
      <c r="Q431" s="1">
        <f t="shared" ref="Q431" si="1922">_xlfn.T.DIST(P431,J430+J431-1,FALSE)</f>
        <v>1.991146369643094E-3</v>
      </c>
      <c r="R431" s="1">
        <f t="shared" ref="R431:R494" si="1923">(J430+J431)/1028</f>
        <v>0.44747081712062259</v>
      </c>
      <c r="S431" s="3">
        <f t="shared" ref="S431" si="1924">(K430-K431)/SQRT(R431* (1-R431) *(1/J430+1/J431))</f>
        <v>0.47505691449149456</v>
      </c>
      <c r="T431" s="2">
        <f t="shared" ref="T431" si="1925">NORMSDIST(S431)</f>
        <v>0.6826267964062962</v>
      </c>
    </row>
    <row r="432" spans="1:20" x14ac:dyDescent="0.25">
      <c r="A432" t="s">
        <v>227</v>
      </c>
      <c r="B432" t="s">
        <v>12</v>
      </c>
      <c r="C432">
        <v>1350</v>
      </c>
      <c r="D432">
        <v>7314298.7999999998</v>
      </c>
      <c r="E432">
        <v>58884763.399999999</v>
      </c>
      <c r="F432">
        <v>8918550.1999999993</v>
      </c>
      <c r="G432">
        <v>64933837.700000003</v>
      </c>
      <c r="H432">
        <v>44.8</v>
      </c>
      <c r="I432">
        <v>30.9</v>
      </c>
      <c r="J432">
        <v>269</v>
      </c>
      <c r="K432" s="2">
        <f>IF(B432="Without Symptom",J432/700,J432/328)</f>
        <v>0.82012195121951215</v>
      </c>
    </row>
    <row r="433" spans="1:20" x14ac:dyDescent="0.25">
      <c r="A433" t="s">
        <v>227</v>
      </c>
      <c r="B433" t="s">
        <v>11</v>
      </c>
      <c r="C433">
        <v>1350</v>
      </c>
      <c r="D433">
        <v>2632514.2999999998</v>
      </c>
      <c r="E433">
        <v>14430511.1</v>
      </c>
      <c r="F433">
        <v>3302437.3</v>
      </c>
      <c r="G433">
        <v>16096935.300000001</v>
      </c>
      <c r="H433">
        <v>46.2</v>
      </c>
      <c r="I433">
        <v>30.3</v>
      </c>
      <c r="J433">
        <v>558</v>
      </c>
      <c r="K433" s="2">
        <f>IF(B433="Without Symptom",J433/700,J433/328)</f>
        <v>0.79714285714285715</v>
      </c>
      <c r="L433" s="3">
        <f t="shared" ref="L433:L496" si="1926">(D432-D433)/SQRT(E432*E432/1028 +E433*E433/1028)</f>
        <v>2.4759427896905302</v>
      </c>
      <c r="M433" s="1">
        <f t="shared" ref="M433" si="1927">_xlfn.T.DIST(L433,1027,FALSE)</f>
        <v>1.8719451295016995E-2</v>
      </c>
      <c r="N433" s="3">
        <f t="shared" ref="N433:N496" si="1928">(F432-F433)/SQRT(G432*G432/J432 +G433*G433/J433)</f>
        <v>1.3979811060946283</v>
      </c>
      <c r="O433" s="1">
        <f t="shared" ref="O433" si="1929">_xlfn.T.DIST(N433,J432+J433-1,FALSE)</f>
        <v>0.15010140083163567</v>
      </c>
      <c r="P433" s="3">
        <f t="shared" ref="P433:P496" si="1930">(H432-H433)/SQRT(I432*I432/J432 +I433*I433/J433)</f>
        <v>-0.6142476880439538</v>
      </c>
      <c r="Q433" s="1">
        <f t="shared" ref="Q433" si="1931">_xlfn.T.DIST(P433,J432+J433-1,FALSE)</f>
        <v>0.33019345373458092</v>
      </c>
      <c r="R433" s="1">
        <f t="shared" ref="R433:R496" si="1932">(J432+J433)/1028</f>
        <v>0.80447470817120625</v>
      </c>
      <c r="S433" s="3">
        <f t="shared" ref="S433" si="1933">(K432-K433)/SQRT(R433* (1-R433) *(1/J432+1/J433))</f>
        <v>0.78057694344508799</v>
      </c>
      <c r="T433" s="2">
        <f t="shared" ref="T433" si="1934">NORMSDIST(S433)</f>
        <v>0.78247432156261909</v>
      </c>
    </row>
    <row r="434" spans="1:20" x14ac:dyDescent="0.25">
      <c r="A434" t="s">
        <v>228</v>
      </c>
      <c r="B434" t="s">
        <v>12</v>
      </c>
      <c r="C434">
        <v>551</v>
      </c>
      <c r="D434">
        <v>1933506.1</v>
      </c>
      <c r="E434">
        <v>16534951.6</v>
      </c>
      <c r="F434">
        <v>6969120.9000000004</v>
      </c>
      <c r="G434">
        <v>30949739.800000001</v>
      </c>
      <c r="H434">
        <v>42.3</v>
      </c>
      <c r="I434">
        <v>31</v>
      </c>
      <c r="J434">
        <v>91</v>
      </c>
      <c r="K434" s="2">
        <f>IF(B434="Without Symptom",J434/700,J434/328)</f>
        <v>0.27743902439024393</v>
      </c>
    </row>
    <row r="435" spans="1:20" x14ac:dyDescent="0.25">
      <c r="A435" t="s">
        <v>228</v>
      </c>
      <c r="B435" t="s">
        <v>11</v>
      </c>
      <c r="C435">
        <v>551</v>
      </c>
      <c r="D435">
        <v>2062642.9</v>
      </c>
      <c r="E435">
        <v>26338656</v>
      </c>
      <c r="F435">
        <v>9080817.5999999996</v>
      </c>
      <c r="G435">
        <v>54817328.600000001</v>
      </c>
      <c r="H435">
        <v>45.9</v>
      </c>
      <c r="I435">
        <v>31.4</v>
      </c>
      <c r="J435">
        <v>159</v>
      </c>
      <c r="K435" s="2">
        <f>IF(B435="Without Symptom",J435/700,J435/328)</f>
        <v>0.22714285714285715</v>
      </c>
      <c r="L435" s="3">
        <f t="shared" ref="L435:L498" si="1935">(D434-D435)/SQRT(E434*E434/1028 +E435*E435/1028)</f>
        <v>-0.13313868999413209</v>
      </c>
      <c r="M435" s="1">
        <f t="shared" ref="M435" si="1936">_xlfn.T.DIST(L435,1027,FALSE)</f>
        <v>0.39532246920657832</v>
      </c>
      <c r="N435" s="3">
        <f t="shared" ref="N435:N498" si="1937">(F434-F435)/SQRT(G434*G434/J434 +G435*G435/J435)</f>
        <v>-0.3892886310510737</v>
      </c>
      <c r="O435" s="1">
        <f t="shared" ref="O435" si="1938">_xlfn.T.DIST(N435,J434+J435-1,FALSE)</f>
        <v>0.3693551865681482</v>
      </c>
      <c r="P435" s="3">
        <f t="shared" ref="P435:P498" si="1939">(H434-H435)/SQRT(I434*I434/J434 +I435*I435/J435)</f>
        <v>-0.87931961603919528</v>
      </c>
      <c r="Q435" s="1">
        <f t="shared" ref="Q435" si="1940">_xlfn.T.DIST(P435,J434+J435-1,FALSE)</f>
        <v>0.27049673613216701</v>
      </c>
      <c r="R435" s="1">
        <f t="shared" ref="R435:R498" si="1941">(J434+J435)/1028</f>
        <v>0.24319066147859922</v>
      </c>
      <c r="S435" s="3">
        <f t="shared" ref="S435" si="1942">(K434-K435)/SQRT(R435* (1-R435) *(1/J434+1/J435))</f>
        <v>0.8919026561690816</v>
      </c>
      <c r="T435" s="2">
        <f t="shared" ref="T435" si="1943">NORMSDIST(S435)</f>
        <v>0.81377744458157475</v>
      </c>
    </row>
    <row r="436" spans="1:20" x14ac:dyDescent="0.25">
      <c r="A436" t="s">
        <v>229</v>
      </c>
      <c r="B436" t="s">
        <v>12</v>
      </c>
      <c r="C436">
        <v>1647</v>
      </c>
      <c r="D436">
        <v>4298353.7</v>
      </c>
      <c r="E436">
        <v>13647253.9</v>
      </c>
      <c r="F436">
        <v>4929580.4000000004</v>
      </c>
      <c r="G436">
        <v>14511097.300000001</v>
      </c>
      <c r="H436">
        <v>51.2</v>
      </c>
      <c r="I436">
        <v>32.6</v>
      </c>
      <c r="J436">
        <v>286</v>
      </c>
      <c r="K436" s="2">
        <f>IF(B436="Without Symptom",J436/700,J436/328)</f>
        <v>0.87195121951219512</v>
      </c>
    </row>
    <row r="437" spans="1:20" x14ac:dyDescent="0.25">
      <c r="A437" t="s">
        <v>229</v>
      </c>
      <c r="B437" t="s">
        <v>11</v>
      </c>
      <c r="C437">
        <v>1647</v>
      </c>
      <c r="D437">
        <v>2237742.9</v>
      </c>
      <c r="E437">
        <v>6481471.0999999996</v>
      </c>
      <c r="F437">
        <v>2772424.8</v>
      </c>
      <c r="G437">
        <v>7111956.9000000004</v>
      </c>
      <c r="H437">
        <v>45.1</v>
      </c>
      <c r="I437">
        <v>29.3</v>
      </c>
      <c r="J437">
        <v>565</v>
      </c>
      <c r="K437" s="2">
        <f>IF(B437="Without Symptom",J437/700,J437/328)</f>
        <v>0.80714285714285716</v>
      </c>
      <c r="L437" s="3">
        <f t="shared" ref="L437:L500" si="1944">(D436-D437)/SQRT(E436*E436/1028 +E437*E437/1028)</f>
        <v>4.373009997529409</v>
      </c>
      <c r="M437" s="1">
        <f t="shared" ref="M437" si="1945">_xlfn.T.DIST(L437,1027,FALSE)</f>
        <v>3.0369131756725569E-5</v>
      </c>
      <c r="N437" s="3">
        <f t="shared" ref="N437:N500" si="1946">(F436-F437)/SQRT(G436*G436/J436 +G437*G437/J437)</f>
        <v>2.3738174012775217</v>
      </c>
      <c r="O437" s="1">
        <f t="shared" ref="O437" si="1947">_xlfn.T.DIST(N437,J436+J437-1,FALSE)</f>
        <v>2.397502038255073E-2</v>
      </c>
      <c r="P437" s="3">
        <f t="shared" ref="P437:P500" si="1948">(H436-H437)/SQRT(I436*I436/J436 +I437*I437/J437)</f>
        <v>2.665968981889328</v>
      </c>
      <c r="Q437" s="1">
        <f t="shared" ref="Q437" si="1949">_xlfn.T.DIST(P437,J436+J437-1,FALSE)</f>
        <v>1.1535611865598436E-2</v>
      </c>
      <c r="R437" s="1">
        <f t="shared" ref="R437:R500" si="1950">(J436+J437)/1028</f>
        <v>0.8278210116731517</v>
      </c>
      <c r="S437" s="3">
        <f t="shared" ref="S437" si="1951">(K436-K437)/SQRT(R437* (1-R437) *(1/J436+1/J437))</f>
        <v>2.3654578258964194</v>
      </c>
      <c r="T437" s="2">
        <f t="shared" ref="T437" si="1952">NORMSDIST(S437)</f>
        <v>0.99099610291198914</v>
      </c>
    </row>
    <row r="438" spans="1:20" x14ac:dyDescent="0.25">
      <c r="A438" t="s">
        <v>230</v>
      </c>
      <c r="B438" t="s">
        <v>12</v>
      </c>
      <c r="C438">
        <v>1041</v>
      </c>
      <c r="D438">
        <v>9756.1</v>
      </c>
      <c r="E438">
        <v>49732.6</v>
      </c>
      <c r="F438">
        <v>188235.3</v>
      </c>
      <c r="G438">
        <v>121872.6</v>
      </c>
      <c r="H438">
        <v>25.1</v>
      </c>
      <c r="I438">
        <v>31.4</v>
      </c>
      <c r="J438">
        <v>17</v>
      </c>
      <c r="K438" s="2">
        <f>IF(B438="Without Symptom",J438/700,J438/328)</f>
        <v>5.1829268292682924E-2</v>
      </c>
    </row>
    <row r="439" spans="1:20" x14ac:dyDescent="0.25">
      <c r="A439" t="s">
        <v>230</v>
      </c>
      <c r="B439" t="s">
        <v>11</v>
      </c>
      <c r="C439">
        <v>1041</v>
      </c>
      <c r="D439">
        <v>13571.4</v>
      </c>
      <c r="E439">
        <v>73547.7</v>
      </c>
      <c r="F439">
        <v>243589.7</v>
      </c>
      <c r="G439">
        <v>204932.4</v>
      </c>
      <c r="H439">
        <v>35</v>
      </c>
      <c r="I439">
        <v>29.8</v>
      </c>
      <c r="J439">
        <v>39</v>
      </c>
      <c r="K439" s="2">
        <f>IF(B439="Without Symptom",J439/700,J439/328)</f>
        <v>5.5714285714285716E-2</v>
      </c>
      <c r="L439" s="3">
        <f t="shared" ref="L439:L502" si="1953">(D438-D439)/SQRT(E438*E438/1028 +E439*E439/1028)</f>
        <v>-1.377814098748305</v>
      </c>
      <c r="M439" s="1">
        <f t="shared" ref="M439" si="1954">_xlfn.T.DIST(L439,1027,FALSE)</f>
        <v>0.15436814206735927</v>
      </c>
      <c r="N439" s="3">
        <f t="shared" ref="N439:N502" si="1955">(F438-F439)/SQRT(G438*G438/J438 +G439*G439/J439)</f>
        <v>-1.2533518542239397</v>
      </c>
      <c r="O439" s="1">
        <f t="shared" ref="O439" si="1956">_xlfn.T.DIST(N439,J438+J439-1,FALSE)</f>
        <v>0.18050403328237355</v>
      </c>
      <c r="P439" s="3">
        <f t="shared" ref="P439:P502" si="1957">(H438-H439)/SQRT(I438*I438/J438 +I439*I439/J439)</f>
        <v>-1.1015793590192478</v>
      </c>
      <c r="Q439" s="1">
        <f t="shared" ref="Q439" si="1958">_xlfn.T.DIST(P439,J438+J439-1,FALSE)</f>
        <v>0.21555536233247591</v>
      </c>
      <c r="R439" s="1">
        <f t="shared" ref="R439:R502" si="1959">(J438+J439)/1028</f>
        <v>5.4474708171206226E-2</v>
      </c>
      <c r="S439" s="3">
        <f t="shared" ref="S439" si="1960">(K438-K439)/SQRT(R439* (1-R439) *(1/J438+1/J439))</f>
        <v>-5.8900867345388248E-2</v>
      </c>
      <c r="T439" s="2">
        <f t="shared" ref="T439" si="1961">NORMSDIST(S439)</f>
        <v>0.47651553360559457</v>
      </c>
    </row>
    <row r="440" spans="1:20" x14ac:dyDescent="0.25">
      <c r="A440" t="s">
        <v>231</v>
      </c>
      <c r="B440" t="s">
        <v>12</v>
      </c>
      <c r="C440">
        <v>35810</v>
      </c>
      <c r="D440">
        <v>3963.4</v>
      </c>
      <c r="E440">
        <v>44407.3</v>
      </c>
      <c r="F440">
        <v>433333.3</v>
      </c>
      <c r="G440">
        <v>208166.6</v>
      </c>
      <c r="H440">
        <v>37.299999999999997</v>
      </c>
      <c r="I440">
        <v>27.8</v>
      </c>
      <c r="J440">
        <v>3</v>
      </c>
      <c r="K440" s="2">
        <f>IF(B440="Without Symptom",J440/700,J440/328)</f>
        <v>9.1463414634146336E-3</v>
      </c>
    </row>
    <row r="441" spans="1:20" x14ac:dyDescent="0.25">
      <c r="A441" t="s">
        <v>231</v>
      </c>
      <c r="B441" t="s">
        <v>11</v>
      </c>
      <c r="C441">
        <v>35810</v>
      </c>
      <c r="D441">
        <v>7285.7</v>
      </c>
      <c r="E441">
        <v>110356.7</v>
      </c>
      <c r="F441">
        <v>1020000</v>
      </c>
      <c r="G441">
        <v>914877</v>
      </c>
      <c r="H441">
        <v>57.6</v>
      </c>
      <c r="I441">
        <v>28.9</v>
      </c>
      <c r="J441">
        <v>5</v>
      </c>
      <c r="K441" s="2">
        <f>IF(B441="Without Symptom",J441/700,J441/328)</f>
        <v>7.1428571428571426E-3</v>
      </c>
      <c r="L441" s="3">
        <f t="shared" ref="L441:L504" si="1962">(D440-D441)/SQRT(E440*E440/1028 +E441*E441/1028)</f>
        <v>-0.89546337970299017</v>
      </c>
      <c r="M441" s="1">
        <f t="shared" ref="M441" si="1963">_xlfn.T.DIST(L441,1027,FALSE)</f>
        <v>0.26704366569302979</v>
      </c>
      <c r="N441" s="3">
        <f t="shared" ref="N441:N504" si="1964">(F440-F441)/SQRT(G440*G440/J440 +G441*G441/J441)</f>
        <v>-1.3757560677693084</v>
      </c>
      <c r="O441" s="1">
        <f t="shared" ref="O441" si="1965">_xlfn.T.DIST(N441,J440+J441-1,FALSE)</f>
        <v>0.14781133878357927</v>
      </c>
      <c r="P441" s="3">
        <f t="shared" ref="P441:P504" si="1966">(H440-H441)/SQRT(I440*I440/J440 +I441*I441/J441)</f>
        <v>-0.9850941646920881</v>
      </c>
      <c r="Q441" s="1">
        <f t="shared" ref="Q441" si="1967">_xlfn.T.DIST(P441,J440+J441-1,FALSE)</f>
        <v>0.22904482562005127</v>
      </c>
      <c r="R441" s="1">
        <f t="shared" ref="R441:R504" si="1968">(J440+J441)/1028</f>
        <v>7.7821011673151752E-3</v>
      </c>
      <c r="S441" s="3">
        <f t="shared" ref="S441" si="1969">(K440-K441)/SQRT(R441* (1-R441) *(1/J440+1/J441))</f>
        <v>3.1220123684446079E-2</v>
      </c>
      <c r="T441" s="2">
        <f t="shared" ref="T441" si="1970">NORMSDIST(S441)</f>
        <v>0.5124530043217278</v>
      </c>
    </row>
    <row r="442" spans="1:20" x14ac:dyDescent="0.25">
      <c r="A442" t="s">
        <v>232</v>
      </c>
      <c r="B442" t="s">
        <v>12</v>
      </c>
      <c r="C442">
        <v>561</v>
      </c>
      <c r="D442">
        <v>42137957.299999997</v>
      </c>
      <c r="E442">
        <v>187210537.40000001</v>
      </c>
      <c r="F442">
        <v>50813419.100000001</v>
      </c>
      <c r="G442">
        <v>204567044.19999999</v>
      </c>
      <c r="H442">
        <v>47</v>
      </c>
      <c r="I442">
        <v>27.8</v>
      </c>
      <c r="J442">
        <v>272</v>
      </c>
      <c r="K442" s="2">
        <f>IF(B442="Without Symptom",J442/700,J442/328)</f>
        <v>0.82926829268292679</v>
      </c>
    </row>
    <row r="443" spans="1:20" x14ac:dyDescent="0.25">
      <c r="A443" t="s">
        <v>232</v>
      </c>
      <c r="B443" t="s">
        <v>11</v>
      </c>
      <c r="C443">
        <v>561</v>
      </c>
      <c r="D443">
        <v>38905457.100000001</v>
      </c>
      <c r="E443">
        <v>162905937.59999999</v>
      </c>
      <c r="F443">
        <v>47528481.700000003</v>
      </c>
      <c r="G443">
        <v>178941452.90000001</v>
      </c>
      <c r="H443">
        <v>49.8</v>
      </c>
      <c r="I443">
        <v>29.6</v>
      </c>
      <c r="J443">
        <v>573</v>
      </c>
      <c r="K443" s="2">
        <f>IF(B443="Without Symptom",J443/700,J443/328)</f>
        <v>0.81857142857142862</v>
      </c>
      <c r="L443" s="3">
        <f t="shared" ref="L443:L506" si="1971">(D442-D443)/SQRT(E442*E442/1028 +E443*E443/1028)</f>
        <v>0.41763189730202832</v>
      </c>
      <c r="M443" s="1">
        <f t="shared" ref="M443" si="1972">_xlfn.T.DIST(L443,1027,FALSE)</f>
        <v>0.36550779786508714</v>
      </c>
      <c r="N443" s="3">
        <f t="shared" ref="N443:N506" si="1973">(F442-F443)/SQRT(G442*G442/J442 +G443*G443/J443)</f>
        <v>0.22682637756497778</v>
      </c>
      <c r="O443" s="1">
        <f t="shared" ref="O443" si="1974">_xlfn.T.DIST(N443,J442+J443-1,FALSE)</f>
        <v>0.38868363673378664</v>
      </c>
      <c r="P443" s="3">
        <f t="shared" ref="P443:P506" si="1975">(H442-H443)/SQRT(I442*I442/J442 +I443*I443/J443)</f>
        <v>-1.3393605671581081</v>
      </c>
      <c r="Q443" s="1">
        <f t="shared" ref="Q443" si="1976">_xlfn.T.DIST(P443,J442+J443-1,FALSE)</f>
        <v>0.16262833287807077</v>
      </c>
      <c r="R443" s="1">
        <f t="shared" ref="R443:R506" si="1977">(J442+J443)/1028</f>
        <v>0.82198443579766534</v>
      </c>
      <c r="S443" s="3">
        <f t="shared" ref="S443" si="1978">(K442-K443)/SQRT(R443* (1-R443) *(1/J442+1/J443))</f>
        <v>0.37977738745183159</v>
      </c>
      <c r="T443" s="2">
        <f t="shared" ref="T443" si="1979">NORMSDIST(S443)</f>
        <v>0.64794466541922413</v>
      </c>
    </row>
    <row r="444" spans="1:20" x14ac:dyDescent="0.25">
      <c r="A444" t="s">
        <v>233</v>
      </c>
      <c r="B444" t="s">
        <v>12</v>
      </c>
      <c r="C444">
        <v>253238</v>
      </c>
      <c r="D444">
        <v>9760579.3000000007</v>
      </c>
      <c r="E444">
        <v>87880473.400000006</v>
      </c>
      <c r="F444">
        <v>16849842.100000001</v>
      </c>
      <c r="G444">
        <v>115073420.59999999</v>
      </c>
      <c r="H444">
        <v>48.1</v>
      </c>
      <c r="I444">
        <v>33.200000000000003</v>
      </c>
      <c r="J444">
        <v>190</v>
      </c>
      <c r="K444" s="2">
        <f>IF(B444="Without Symptom",J444/700,J444/328)</f>
        <v>0.57926829268292679</v>
      </c>
    </row>
    <row r="445" spans="1:20" x14ac:dyDescent="0.25">
      <c r="A445" t="s">
        <v>233</v>
      </c>
      <c r="B445" t="s">
        <v>11</v>
      </c>
      <c r="C445">
        <v>253238</v>
      </c>
      <c r="D445">
        <v>1285942.8999999999</v>
      </c>
      <c r="E445">
        <v>18005600.199999999</v>
      </c>
      <c r="F445">
        <v>2521456.6</v>
      </c>
      <c r="G445">
        <v>25168242.100000001</v>
      </c>
      <c r="H445">
        <v>48.6</v>
      </c>
      <c r="I445">
        <v>30.5</v>
      </c>
      <c r="J445">
        <v>357</v>
      </c>
      <c r="K445" s="2">
        <f>IF(B445="Without Symptom",J445/700,J445/328)</f>
        <v>0.51</v>
      </c>
      <c r="L445" s="3">
        <f t="shared" ref="L445:L508" si="1980">(D444-D445)/SQRT(E444*E444/1028 +E445*E445/1028)</f>
        <v>3.0289757330006961</v>
      </c>
      <c r="M445" s="1">
        <f t="shared" ref="M445" si="1981">_xlfn.T.DIST(L445,1027,FALSE)</f>
        <v>4.1253410607449813E-3</v>
      </c>
      <c r="N445" s="3">
        <f t="shared" ref="N445:N508" si="1982">(F444-F445)/SQRT(G444*G444/J444 +G445*G445/J445)</f>
        <v>1.6948836396848816</v>
      </c>
      <c r="O445" s="1">
        <f t="shared" ref="O445" si="1983">_xlfn.T.DIST(N445,J444+J445-1,FALSE)</f>
        <v>9.4934299393674038E-2</v>
      </c>
      <c r="P445" s="3">
        <f t="shared" ref="P445:P508" si="1984">(H444-H445)/SQRT(I444*I444/J444 +I445*I445/J445)</f>
        <v>-0.1724444969568627</v>
      </c>
      <c r="Q445" s="1">
        <f t="shared" ref="Q445" si="1985">_xlfn.T.DIST(P445,J444+J445-1,FALSE)</f>
        <v>0.39286399848946923</v>
      </c>
      <c r="R445" s="1">
        <f t="shared" ref="R445:R508" si="1986">(J444+J445)/1028</f>
        <v>0.53210116731517509</v>
      </c>
      <c r="S445" s="3">
        <f t="shared" ref="S445" si="1987">(K444-K445)/SQRT(R445* (1-R445) *(1/J444+1/J445))</f>
        <v>1.5458901927780746</v>
      </c>
      <c r="T445" s="2">
        <f t="shared" ref="T445" si="1988">NORMSDIST(S445)</f>
        <v>0.9389344552584693</v>
      </c>
    </row>
    <row r="446" spans="1:20" x14ac:dyDescent="0.25">
      <c r="A446" t="s">
        <v>234</v>
      </c>
      <c r="B446" t="s">
        <v>12</v>
      </c>
      <c r="C446">
        <v>1730</v>
      </c>
      <c r="D446">
        <v>21280518.300000001</v>
      </c>
      <c r="E446">
        <v>63015345.5</v>
      </c>
      <c r="F446">
        <v>22229331.199999999</v>
      </c>
      <c r="G446">
        <v>64244755.100000001</v>
      </c>
      <c r="H446">
        <v>48.7</v>
      </c>
      <c r="I446">
        <v>28.4</v>
      </c>
      <c r="J446">
        <v>314</v>
      </c>
      <c r="K446" s="2">
        <f>IF(B446="Without Symptom",J446/700,J446/328)</f>
        <v>0.95731707317073167</v>
      </c>
    </row>
    <row r="447" spans="1:20" x14ac:dyDescent="0.25">
      <c r="A447" t="s">
        <v>234</v>
      </c>
      <c r="B447" t="s">
        <v>11</v>
      </c>
      <c r="C447">
        <v>1730</v>
      </c>
      <c r="D447">
        <v>20152714.300000001</v>
      </c>
      <c r="E447">
        <v>50679165.299999997</v>
      </c>
      <c r="F447">
        <v>21341754.899999999</v>
      </c>
      <c r="G447">
        <v>51910797.700000003</v>
      </c>
      <c r="H447">
        <v>48.8</v>
      </c>
      <c r="I447">
        <v>29.5</v>
      </c>
      <c r="J447">
        <v>661</v>
      </c>
      <c r="K447" s="2">
        <f>IF(B447="Without Symptom",J447/700,J447/328)</f>
        <v>0.94428571428571428</v>
      </c>
      <c r="L447" s="3">
        <f t="shared" ref="L447:L510" si="1989">(D446-D447)/SQRT(E446*E446/1028 +E447*E447/1028)</f>
        <v>0.44716126187285171</v>
      </c>
      <c r="M447" s="1">
        <f t="shared" ref="M447" si="1990">_xlfn.T.DIST(L447,1027,FALSE)</f>
        <v>0.36086687169695375</v>
      </c>
      <c r="N447" s="3">
        <f t="shared" ref="N447:N510" si="1991">(F446-F447)/SQRT(G446*G446/J446 +G447*G447/J447)</f>
        <v>0.21388126921430428</v>
      </c>
      <c r="O447" s="1">
        <f t="shared" ref="O447" si="1992">_xlfn.T.DIST(N447,J446+J447-1,FALSE)</f>
        <v>0.38981198305410442</v>
      </c>
      <c r="P447" s="3">
        <f t="shared" ref="P447:P510" si="1993">(H446-H447)/SQRT(I446*I446/J446 +I447*I447/J447)</f>
        <v>-5.0733138770448494E-2</v>
      </c>
      <c r="Q447" s="1">
        <f t="shared" ref="Q447" si="1994">_xlfn.T.DIST(P447,J446+J447-1,FALSE)</f>
        <v>0.39832642284857239</v>
      </c>
      <c r="R447" s="1">
        <f t="shared" ref="R447:R510" si="1995">(J446+J447)/1028</f>
        <v>0.94844357976653693</v>
      </c>
      <c r="S447" s="3">
        <f t="shared" ref="S447" si="1996">(K446-K447)/SQRT(R447* (1-R447) *(1/J446+1/J447))</f>
        <v>0.85981659576865332</v>
      </c>
      <c r="T447" s="2">
        <f t="shared" ref="T447" si="1997">NORMSDIST(S447)</f>
        <v>0.80505492520897037</v>
      </c>
    </row>
    <row r="448" spans="1:20" x14ac:dyDescent="0.25">
      <c r="A448" t="s">
        <v>235</v>
      </c>
      <c r="B448" t="s">
        <v>12</v>
      </c>
      <c r="C448">
        <v>908623</v>
      </c>
      <c r="D448">
        <v>280487.8</v>
      </c>
      <c r="E448">
        <v>583763.80000000005</v>
      </c>
      <c r="F448">
        <v>489361.7</v>
      </c>
      <c r="G448">
        <v>702245.2</v>
      </c>
      <c r="H448">
        <v>39.5</v>
      </c>
      <c r="I448">
        <v>32.200000000000003</v>
      </c>
      <c r="J448">
        <v>188</v>
      </c>
      <c r="K448" s="2">
        <f>IF(B448="Without Symptom",J448/700,J448/328)</f>
        <v>0.57317073170731703</v>
      </c>
    </row>
    <row r="449" spans="1:20" x14ac:dyDescent="0.25">
      <c r="A449" t="s">
        <v>235</v>
      </c>
      <c r="B449" t="s">
        <v>11</v>
      </c>
      <c r="C449">
        <v>908623</v>
      </c>
      <c r="D449">
        <v>279285.7</v>
      </c>
      <c r="E449">
        <v>383996.1</v>
      </c>
      <c r="F449">
        <v>496192.9</v>
      </c>
      <c r="G449">
        <v>392889.4</v>
      </c>
      <c r="H449">
        <v>47.8</v>
      </c>
      <c r="I449">
        <v>30.5</v>
      </c>
      <c r="J449">
        <v>394</v>
      </c>
      <c r="K449" s="2">
        <f>IF(B449="Without Symptom",J449/700,J449/328)</f>
        <v>0.56285714285714283</v>
      </c>
      <c r="L449" s="3">
        <f t="shared" ref="L449:L512" si="1998">(D448-D449)/SQRT(E448*E448/1028 +E449*E449/1028)</f>
        <v>5.5159905021213027E-2</v>
      </c>
      <c r="M449" s="1">
        <f t="shared" ref="M449" si="1999">_xlfn.T.DIST(L449,1027,FALSE)</f>
        <v>0.39823828483205892</v>
      </c>
      <c r="N449" s="3">
        <f t="shared" ref="N449:N512" si="2000">(F448-F449)/SQRT(G448*G448/J448 +G449*G449/J449)</f>
        <v>-0.12441127216838041</v>
      </c>
      <c r="O449" s="1">
        <f t="shared" ref="O449" si="2001">_xlfn.T.DIST(N449,J448+J449-1,FALSE)</f>
        <v>0.39569121779761218</v>
      </c>
      <c r="P449" s="3">
        <f t="shared" ref="P449:P512" si="2002">(H448-H449)/SQRT(I448*I448/J448 +I449*I449/J449)</f>
        <v>-2.9574757071445212</v>
      </c>
      <c r="Q449" s="1">
        <f t="shared" ref="Q449" si="2003">_xlfn.T.DIST(P449,J448+J449-1,FALSE)</f>
        <v>5.1560793361356237E-3</v>
      </c>
      <c r="R449" s="1">
        <f t="shared" ref="R449:R512" si="2004">(J448+J449)/1028</f>
        <v>0.56614785992217898</v>
      </c>
      <c r="S449" s="3">
        <f t="shared" ref="S449" si="2005">(K448-K449)/SQRT(R449* (1-R449) *(1/J448+1/J449))</f>
        <v>0.23476835154913336</v>
      </c>
      <c r="T449" s="2">
        <f t="shared" ref="T449" si="2006">NORMSDIST(S449)</f>
        <v>0.59280573346518106</v>
      </c>
    </row>
    <row r="450" spans="1:20" x14ac:dyDescent="0.25">
      <c r="A450" t="s">
        <v>236</v>
      </c>
      <c r="B450" t="s">
        <v>12</v>
      </c>
      <c r="C450">
        <v>33986</v>
      </c>
      <c r="D450">
        <v>3353.7</v>
      </c>
      <c r="E450">
        <v>22552.1</v>
      </c>
      <c r="F450">
        <v>122222.2</v>
      </c>
      <c r="G450">
        <v>66666.7</v>
      </c>
      <c r="H450">
        <v>5.9</v>
      </c>
      <c r="I450">
        <v>17.8</v>
      </c>
      <c r="J450">
        <v>9</v>
      </c>
      <c r="K450" s="2">
        <f>IF(B450="Without Symptom",J450/700,J450/328)</f>
        <v>2.7439024390243903E-2</v>
      </c>
    </row>
    <row r="451" spans="1:20" x14ac:dyDescent="0.25">
      <c r="A451" t="s">
        <v>236</v>
      </c>
      <c r="B451" t="s">
        <v>11</v>
      </c>
      <c r="C451">
        <v>33986</v>
      </c>
      <c r="D451">
        <v>5571.4</v>
      </c>
      <c r="E451">
        <v>39818.5</v>
      </c>
      <c r="F451">
        <v>260000</v>
      </c>
      <c r="G451">
        <v>91025.9</v>
      </c>
      <c r="H451">
        <v>47.1</v>
      </c>
      <c r="I451">
        <v>18.2</v>
      </c>
      <c r="J451">
        <v>15</v>
      </c>
      <c r="K451" s="2">
        <f>IF(B451="Without Symptom",J451/700,J451/328)</f>
        <v>2.1428571428571429E-2</v>
      </c>
      <c r="L451" s="3">
        <f t="shared" ref="L451:L514" si="2007">(D450-D451)/SQRT(E450*E450/1028 +E451*E451/1028)</f>
        <v>-1.5538160109261823</v>
      </c>
      <c r="M451" s="1">
        <f t="shared" ref="M451" si="2008">_xlfn.T.DIST(L451,1027,FALSE)</f>
        <v>0.11930030639917293</v>
      </c>
      <c r="N451" s="3">
        <f t="shared" ref="N451:N514" si="2009">(F450-F451)/SQRT(G450*G450/J450 +G451*G451/J451)</f>
        <v>-4.2596125604269366</v>
      </c>
      <c r="O451" s="1">
        <f t="shared" ref="O451" si="2010">_xlfn.T.DIST(N451,J450+J451-1,FALSE)</f>
        <v>3.674590603936927E-4</v>
      </c>
      <c r="P451" s="3">
        <f t="shared" ref="P451:P514" si="2011">(H450-H451)/SQRT(I450*I450/J450 +I451*I451/J451)</f>
        <v>-5.4433812747303865</v>
      </c>
      <c r="Q451" s="1">
        <f t="shared" ref="Q451" si="2012">_xlfn.T.DIST(P451,J450+J451-1,FALSE)</f>
        <v>1.9146304886310174E-5</v>
      </c>
      <c r="R451" s="1">
        <f t="shared" ref="R451:R514" si="2013">(J450+J451)/1028</f>
        <v>2.3346303501945526E-2</v>
      </c>
      <c r="S451" s="3">
        <f t="shared" ref="S451" si="2014">(K450-K451)/SQRT(R451* (1-R451) *(1/J450+1/J451))</f>
        <v>9.4403718990983959E-2</v>
      </c>
      <c r="T451" s="2">
        <f t="shared" ref="T451" si="2015">NORMSDIST(S451)</f>
        <v>0.53760576916318836</v>
      </c>
    </row>
    <row r="452" spans="1:20" x14ac:dyDescent="0.25">
      <c r="A452" t="s">
        <v>237</v>
      </c>
      <c r="B452" t="s">
        <v>12</v>
      </c>
      <c r="C452">
        <v>66831</v>
      </c>
      <c r="D452">
        <v>782012.2</v>
      </c>
      <c r="E452">
        <v>8411479</v>
      </c>
      <c r="F452">
        <v>8550000</v>
      </c>
      <c r="G452">
        <v>27001746.399999999</v>
      </c>
      <c r="H452">
        <v>45.3</v>
      </c>
      <c r="I452">
        <v>34.5</v>
      </c>
      <c r="J452">
        <v>30</v>
      </c>
      <c r="K452" s="2">
        <f>IF(B452="Without Symptom",J452/700,J452/328)</f>
        <v>9.1463414634146339E-2</v>
      </c>
    </row>
    <row r="453" spans="1:20" x14ac:dyDescent="0.25">
      <c r="A453" t="s">
        <v>237</v>
      </c>
      <c r="B453" t="s">
        <v>11</v>
      </c>
      <c r="C453">
        <v>66831</v>
      </c>
      <c r="D453">
        <v>344700</v>
      </c>
      <c r="E453">
        <v>7096737.5999999996</v>
      </c>
      <c r="F453">
        <v>4089661</v>
      </c>
      <c r="G453">
        <v>24318502.199999999</v>
      </c>
      <c r="H453">
        <v>47.7</v>
      </c>
      <c r="I453">
        <v>29.8</v>
      </c>
      <c r="J453">
        <v>59</v>
      </c>
      <c r="K453" s="2">
        <f>IF(B453="Without Symptom",J453/700,J453/328)</f>
        <v>8.4285714285714283E-2</v>
      </c>
      <c r="L453" s="3">
        <f t="shared" ref="L453:L516" si="2016">(D452-D453)/SQRT(E452*E452/1028 +E453*E453/1028)</f>
        <v>1.2740492055334407</v>
      </c>
      <c r="M453" s="1">
        <f t="shared" ref="M453" si="2017">_xlfn.T.DIST(L453,1027,FALSE)</f>
        <v>0.17711933120905152</v>
      </c>
      <c r="N453" s="3">
        <f t="shared" ref="N453:N516" si="2018">(F452-F453)/SQRT(G452*G452/J452 +G453*G453/J453)</f>
        <v>0.76129305901539057</v>
      </c>
      <c r="O453" s="1">
        <f t="shared" ref="O453" si="2019">_xlfn.T.DIST(N453,J452+J453-1,FALSE)</f>
        <v>0.29703804403392259</v>
      </c>
      <c r="P453" s="3">
        <f t="shared" ref="P453:P516" si="2020">(H452-H453)/SQRT(I452*I452/J452 +I453*I453/J453)</f>
        <v>-0.32442349889814903</v>
      </c>
      <c r="Q453" s="1">
        <f t="shared" ref="Q453" si="2021">_xlfn.T.DIST(P453,J452+J453-1,FALSE)</f>
        <v>0.37720333141028273</v>
      </c>
      <c r="R453" s="1">
        <f t="shared" ref="R453:R516" si="2022">(J452+J453)/1028</f>
        <v>8.6575875486381321E-2</v>
      </c>
      <c r="S453" s="3">
        <f t="shared" ref="S453" si="2023">(K452-K453)/SQRT(R453* (1-R453) *(1/J452+1/J453))</f>
        <v>0.11382620817523216</v>
      </c>
      <c r="T453" s="2">
        <f t="shared" ref="T453" si="2024">NORMSDIST(S453)</f>
        <v>0.54531221875343161</v>
      </c>
    </row>
    <row r="454" spans="1:20" x14ac:dyDescent="0.25">
      <c r="A454" t="s">
        <v>238</v>
      </c>
      <c r="B454" t="s">
        <v>12</v>
      </c>
      <c r="C454">
        <v>216851</v>
      </c>
      <c r="D454">
        <v>1233408018.3</v>
      </c>
      <c r="E454">
        <v>890473716.70000005</v>
      </c>
      <c r="F454">
        <v>1233408018.3</v>
      </c>
      <c r="G454">
        <v>890473716.70000005</v>
      </c>
      <c r="H454">
        <v>48.9</v>
      </c>
      <c r="I454">
        <v>30.2</v>
      </c>
      <c r="J454">
        <v>328</v>
      </c>
      <c r="K454" s="2">
        <f>IF(B454="Without Symptom",J454/700,J454/328)</f>
        <v>1</v>
      </c>
    </row>
    <row r="455" spans="1:20" x14ac:dyDescent="0.25">
      <c r="A455" t="s">
        <v>238</v>
      </c>
      <c r="B455" t="s">
        <v>11</v>
      </c>
      <c r="C455">
        <v>216851</v>
      </c>
      <c r="D455">
        <v>1304667742.9000001</v>
      </c>
      <c r="E455">
        <v>908578686.70000005</v>
      </c>
      <c r="F455">
        <v>1304667742.9000001</v>
      </c>
      <c r="G455">
        <v>908578686.70000005</v>
      </c>
      <c r="H455">
        <v>51</v>
      </c>
      <c r="I455">
        <v>28.8</v>
      </c>
      <c r="J455">
        <v>700</v>
      </c>
      <c r="K455" s="2">
        <f>IF(B455="Without Symptom",J455/700,J455/328)</f>
        <v>1</v>
      </c>
      <c r="L455" s="3">
        <f t="shared" ref="L455:L518" si="2025">(D454-D455)/SQRT(E454*E454/1028 +E455*E455/1028)</f>
        <v>-1.7959320057017463</v>
      </c>
      <c r="M455" s="1">
        <f t="shared" ref="M455" si="2026">_xlfn.T.DIST(L455,1027,FALSE)</f>
        <v>7.9586676499626474E-2</v>
      </c>
      <c r="N455" s="3">
        <f t="shared" ref="N455:N518" si="2027">(F454-F455)/SQRT(G454*G454/J454 +G455*G455/J455)</f>
        <v>-1.1881873122157951</v>
      </c>
      <c r="O455" s="1">
        <f t="shared" ref="O455" si="2028">_xlfn.T.DIST(N455,J454+J455-1,FALSE)</f>
        <v>0.19685681800155994</v>
      </c>
      <c r="P455" s="3">
        <f t="shared" ref="P455:P518" si="2029">(H454-H455)/SQRT(I454*I454/J454 +I455*I455/J455)</f>
        <v>-1.05455443169916</v>
      </c>
      <c r="Q455" s="1">
        <f t="shared" ref="Q455" si="2030">_xlfn.T.DIST(P455,J454+J455-1,FALSE)</f>
        <v>0.22867242024390325</v>
      </c>
      <c r="R455" s="1">
        <f t="shared" ref="R455:R518" si="2031">(J454+J455)/1028</f>
        <v>1</v>
      </c>
      <c r="S455" s="3" t="e">
        <f t="shared" ref="S455" si="2032">(K454-K455)/SQRT(R455* (1-R455) *(1/J454+1/J455))</f>
        <v>#DIV/0!</v>
      </c>
      <c r="T455" s="2" t="e">
        <f t="shared" ref="T455" si="2033">NORMSDIST(S455)</f>
        <v>#DIV/0!</v>
      </c>
    </row>
    <row r="456" spans="1:20" x14ac:dyDescent="0.25">
      <c r="A456" t="s">
        <v>239</v>
      </c>
      <c r="B456" t="s">
        <v>12</v>
      </c>
      <c r="C456">
        <v>1573534</v>
      </c>
      <c r="D456">
        <v>349664.6</v>
      </c>
      <c r="E456">
        <v>1426598.6</v>
      </c>
      <c r="F456">
        <v>2730714.3</v>
      </c>
      <c r="G456">
        <v>3093748.5</v>
      </c>
      <c r="H456">
        <v>46.6</v>
      </c>
      <c r="I456">
        <v>26.9</v>
      </c>
      <c r="J456">
        <v>42</v>
      </c>
      <c r="K456" s="2">
        <f>IF(B456="Without Symptom",J456/700,J456/328)</f>
        <v>0.12804878048780488</v>
      </c>
    </row>
    <row r="457" spans="1:20" x14ac:dyDescent="0.25">
      <c r="A457" t="s">
        <v>239</v>
      </c>
      <c r="B457" t="s">
        <v>11</v>
      </c>
      <c r="C457">
        <v>1573534</v>
      </c>
      <c r="D457">
        <v>307842.90000000002</v>
      </c>
      <c r="E457">
        <v>2469745.7000000002</v>
      </c>
      <c r="F457">
        <v>3918000</v>
      </c>
      <c r="G457">
        <v>8034299.5</v>
      </c>
      <c r="H457">
        <v>41.4</v>
      </c>
      <c r="I457">
        <v>30.7</v>
      </c>
      <c r="J457">
        <v>55</v>
      </c>
      <c r="K457" s="2">
        <f>IF(B457="Without Symptom",J457/700,J457/328)</f>
        <v>7.857142857142857E-2</v>
      </c>
      <c r="L457" s="3">
        <f t="shared" ref="L457:L520" si="2034">(D456-D457)/SQRT(E456*E456/1028 +E457*E457/1028)</f>
        <v>0.47013660695720605</v>
      </c>
      <c r="M457" s="1">
        <f t="shared" ref="M457" si="2035">_xlfn.T.DIST(L457,1027,FALSE)</f>
        <v>0.35708126793600042</v>
      </c>
      <c r="N457" s="3">
        <f t="shared" ref="N457:N520" si="2036">(F456-F457)/SQRT(G456*G456/J456 +G457*G457/J457)</f>
        <v>-1.0028940618713584</v>
      </c>
      <c r="O457" s="1">
        <f t="shared" ref="O457" si="2037">_xlfn.T.DIST(N457,J456+J457-1,FALSE)</f>
        <v>0.2400192892290893</v>
      </c>
      <c r="P457" s="3">
        <f t="shared" ref="P457:P520" si="2038">(H456-H457)/SQRT(I456*I456/J456 +I457*I457/J457)</f>
        <v>0.88704412575029123</v>
      </c>
      <c r="Q457" s="1">
        <f t="shared" ref="Q457" si="2039">_xlfn.T.DIST(P457,J456+J457-1,FALSE)</f>
        <v>0.26781892105471239</v>
      </c>
      <c r="R457" s="1">
        <f t="shared" ref="R457:R520" si="2040">(J456+J457)/1028</f>
        <v>9.4357976653696496E-2</v>
      </c>
      <c r="S457" s="3">
        <f t="shared" ref="S457" si="2041">(K456-K457)/SQRT(R457* (1-R457) *(1/J456+1/J457))</f>
        <v>0.82595992753239689</v>
      </c>
      <c r="T457" s="2">
        <f t="shared" ref="T457" si="2042">NORMSDIST(S457)</f>
        <v>0.79558658806123916</v>
      </c>
    </row>
    <row r="458" spans="1:20" x14ac:dyDescent="0.25">
      <c r="A458" t="s">
        <v>240</v>
      </c>
      <c r="B458" t="s">
        <v>12</v>
      </c>
      <c r="C458">
        <v>121038</v>
      </c>
      <c r="D458">
        <v>2743.9</v>
      </c>
      <c r="E458">
        <v>26378.2</v>
      </c>
      <c r="F458">
        <v>180000</v>
      </c>
      <c r="G458">
        <v>130384</v>
      </c>
      <c r="H458">
        <v>28.7</v>
      </c>
      <c r="I458">
        <v>42.6</v>
      </c>
      <c r="J458">
        <v>5</v>
      </c>
      <c r="K458" s="2">
        <f>IF(B458="Without Symptom",J458/700,J458/328)</f>
        <v>1.524390243902439E-2</v>
      </c>
    </row>
    <row r="459" spans="1:20" x14ac:dyDescent="0.25">
      <c r="A459" t="s">
        <v>240</v>
      </c>
      <c r="B459" t="s">
        <v>11</v>
      </c>
      <c r="C459">
        <v>121038</v>
      </c>
      <c r="D459">
        <v>857.1</v>
      </c>
      <c r="E459">
        <v>11930</v>
      </c>
      <c r="F459">
        <v>150000</v>
      </c>
      <c r="G459">
        <v>57735</v>
      </c>
      <c r="H459">
        <v>24.4</v>
      </c>
      <c r="I459">
        <v>28.1</v>
      </c>
      <c r="J459">
        <v>4</v>
      </c>
      <c r="K459" s="2">
        <f>IF(B459="Without Symptom",J459/700,J459/328)</f>
        <v>5.7142857142857143E-3</v>
      </c>
      <c r="L459" s="3">
        <f t="shared" ref="L459:L522" si="2043">(D458-D459)/SQRT(E458*E458/1028 +E459*E459/1028)</f>
        <v>2.0896117837620531</v>
      </c>
      <c r="M459" s="1">
        <f t="shared" ref="M459" si="2044">_xlfn.T.DIST(L459,1027,FALSE)</f>
        <v>4.5053081576926141E-2</v>
      </c>
      <c r="N459" s="3">
        <f t="shared" ref="N459:N522" si="2045">(F458-F459)/SQRT(G458*G458/J458 +G459*G459/J459)</f>
        <v>0.46108414656586222</v>
      </c>
      <c r="O459" s="1">
        <f t="shared" ref="O459" si="2046">_xlfn.T.DIST(N459,J458+J459-1,FALSE)</f>
        <v>0.34364919516036208</v>
      </c>
      <c r="P459" s="3">
        <f t="shared" ref="P459:P522" si="2047">(H458-H459)/SQRT(I458*I458/J458 +I459*I459/J459)</f>
        <v>0.18165067817955147</v>
      </c>
      <c r="Q459" s="1">
        <f t="shared" ref="Q459" si="2048">_xlfn.T.DIST(P459,J458+J459-1,FALSE)</f>
        <v>0.37960226936649932</v>
      </c>
      <c r="R459" s="1">
        <f t="shared" ref="R459:R522" si="2049">(J458+J459)/1028</f>
        <v>8.7548638132295721E-3</v>
      </c>
      <c r="S459" s="3">
        <f t="shared" ref="S459" si="2050">(K458-K459)/SQRT(R459* (1-R459) *(1/J458+1/J459))</f>
        <v>0.15249441736594702</v>
      </c>
      <c r="T459" s="2">
        <f t="shared" ref="T459" si="2051">NORMSDIST(S459)</f>
        <v>0.5606015033793168</v>
      </c>
    </row>
    <row r="460" spans="1:20" x14ac:dyDescent="0.25">
      <c r="A460" t="s">
        <v>241</v>
      </c>
      <c r="B460" t="s">
        <v>12</v>
      </c>
      <c r="C460">
        <v>44011</v>
      </c>
      <c r="D460">
        <v>2134.1</v>
      </c>
      <c r="E460">
        <v>19823.8</v>
      </c>
      <c r="F460">
        <v>140000</v>
      </c>
      <c r="G460">
        <v>89442.7</v>
      </c>
      <c r="H460">
        <v>14.7</v>
      </c>
      <c r="I460">
        <v>32.799999999999997</v>
      </c>
      <c r="J460">
        <v>5</v>
      </c>
      <c r="K460" s="2">
        <f>IF(B460="Without Symptom",J460/700,J460/328)</f>
        <v>1.524390243902439E-2</v>
      </c>
    </row>
    <row r="461" spans="1:20" x14ac:dyDescent="0.25">
      <c r="A461" t="s">
        <v>241</v>
      </c>
      <c r="B461" t="s">
        <v>11</v>
      </c>
      <c r="C461">
        <v>44011</v>
      </c>
      <c r="D461">
        <v>1285.7</v>
      </c>
      <c r="E461">
        <v>17285.099999999999</v>
      </c>
      <c r="F461">
        <v>180000</v>
      </c>
      <c r="G461">
        <v>109544.5</v>
      </c>
      <c r="H461">
        <v>29.3</v>
      </c>
      <c r="I461">
        <v>40.200000000000003</v>
      </c>
      <c r="J461">
        <v>5</v>
      </c>
      <c r="K461" s="2">
        <f>IF(B461="Without Symptom",J461/700,J461/328)</f>
        <v>7.1428571428571426E-3</v>
      </c>
      <c r="L461" s="3">
        <f t="shared" ref="L461:L524" si="2052">(D460-D461)/SQRT(E460*E460/1028 +E461*E461/1028)</f>
        <v>1.0342373252363066</v>
      </c>
      <c r="M461" s="1">
        <f t="shared" ref="M461" si="2053">_xlfn.T.DIST(L461,1027,FALSE)</f>
        <v>0.2335760516322346</v>
      </c>
      <c r="N461" s="3">
        <f t="shared" ref="N461:N524" si="2054">(F460-F461)/SQRT(G460*G460/J460 +G461*G461/J461)</f>
        <v>-0.63245562589737092</v>
      </c>
      <c r="O461" s="1">
        <f t="shared" ref="O461" si="2055">_xlfn.T.DIST(N461,J460+J461-1,FALSE)</f>
        <v>0.31220801613792126</v>
      </c>
      <c r="P461" s="3">
        <f t="shared" ref="P461:P524" si="2056">(H460-H461)/SQRT(I460*I460/J460 +I461*I461/J461)</f>
        <v>-0.62923085427396241</v>
      </c>
      <c r="Q461" s="1">
        <f t="shared" ref="Q461" si="2057">_xlfn.T.DIST(P461,J460+J461-1,FALSE)</f>
        <v>0.31288456745689408</v>
      </c>
      <c r="R461" s="1">
        <f t="shared" ref="R461:R524" si="2058">(J460+J461)/1028</f>
        <v>9.727626459143969E-3</v>
      </c>
      <c r="S461" s="3">
        <f t="shared" ref="S461" si="2059">(K460-K461)/SQRT(R461* (1-R461) *(1/J460+1/J461))</f>
        <v>0.13050594341840965</v>
      </c>
      <c r="T461" s="2">
        <f t="shared" ref="T461" si="2060">NORMSDIST(S461)</f>
        <v>0.55191692390426395</v>
      </c>
    </row>
    <row r="462" spans="1:20" x14ac:dyDescent="0.25">
      <c r="A462" t="s">
        <v>242</v>
      </c>
      <c r="B462" t="s">
        <v>12</v>
      </c>
      <c r="C462">
        <v>2422</v>
      </c>
      <c r="D462">
        <v>1829.3</v>
      </c>
      <c r="E462">
        <v>24663</v>
      </c>
      <c r="F462">
        <v>300000</v>
      </c>
      <c r="G462">
        <v>141421.4</v>
      </c>
      <c r="H462">
        <v>40.5</v>
      </c>
      <c r="I462">
        <v>30.6</v>
      </c>
      <c r="J462">
        <v>2</v>
      </c>
      <c r="K462" s="2">
        <f>IF(B462="Without Symptom",J462/700,J462/328)</f>
        <v>6.0975609756097563E-3</v>
      </c>
    </row>
    <row r="463" spans="1:20" x14ac:dyDescent="0.25">
      <c r="A463" t="s">
        <v>242</v>
      </c>
      <c r="B463" t="s">
        <v>11</v>
      </c>
      <c r="C463">
        <v>2422</v>
      </c>
      <c r="D463">
        <v>2142.9</v>
      </c>
      <c r="E463">
        <v>24123.7</v>
      </c>
      <c r="F463">
        <v>214285.7</v>
      </c>
      <c r="G463">
        <v>121498.6</v>
      </c>
      <c r="H463">
        <v>23.2</v>
      </c>
      <c r="I463">
        <v>25</v>
      </c>
      <c r="J463">
        <v>7</v>
      </c>
      <c r="K463" s="2">
        <f>IF(B463="Without Symptom",J463/700,J463/328)</f>
        <v>0.01</v>
      </c>
      <c r="L463" s="3">
        <f t="shared" ref="L463:L526" si="2061">(D462-D463)/SQRT(E462*E462/1028 +E463*E463/1028)</f>
        <v>-0.29144702959744484</v>
      </c>
      <c r="M463" s="1">
        <f t="shared" ref="M463" si="2062">_xlfn.T.DIST(L463,1027,FALSE)</f>
        <v>0.38224548635925221</v>
      </c>
      <c r="N463" s="3">
        <f t="shared" ref="N463:N526" si="2063">(F462-F463)/SQRT(G462*G462/J462 +G463*G463/J463)</f>
        <v>0.77893608793674585</v>
      </c>
      <c r="O463" s="1">
        <f t="shared" ref="O463" si="2064">_xlfn.T.DIST(N463,J462+J463-1,FALSE)</f>
        <v>0.27829385272189494</v>
      </c>
      <c r="P463" s="3">
        <f t="shared" ref="P463:P526" si="2065">(H462-H463)/SQRT(I462*I462/J462 +I463*I463/J463)</f>
        <v>0.73271827238684262</v>
      </c>
      <c r="Q463" s="1">
        <f t="shared" ref="Q463" si="2066">_xlfn.T.DIST(P463,J462+J463-1,FALSE)</f>
        <v>0.28869058404600789</v>
      </c>
      <c r="R463" s="1">
        <f t="shared" ref="R463:R526" si="2067">(J462+J463)/1028</f>
        <v>8.7548638132295721E-3</v>
      </c>
      <c r="S463" s="3">
        <f t="shared" ref="S463" si="2068">(K462-K463)/SQRT(R463* (1-R463) *(1/J462+1/J463))</f>
        <v>-5.2247276516729287E-2</v>
      </c>
      <c r="T463" s="2">
        <f t="shared" ref="T463" si="2069">NORMSDIST(S463)</f>
        <v>0.47916583156802961</v>
      </c>
    </row>
    <row r="464" spans="1:20" x14ac:dyDescent="0.25">
      <c r="A464" t="s">
        <v>243</v>
      </c>
      <c r="B464" t="s">
        <v>12</v>
      </c>
      <c r="C464">
        <v>832</v>
      </c>
      <c r="D464">
        <v>11280.5</v>
      </c>
      <c r="E464">
        <v>47835.8</v>
      </c>
      <c r="F464">
        <v>168181.8</v>
      </c>
      <c r="G464">
        <v>89370.1</v>
      </c>
      <c r="H464">
        <v>23.2</v>
      </c>
      <c r="I464">
        <v>29.7</v>
      </c>
      <c r="J464">
        <v>22</v>
      </c>
      <c r="K464" s="2">
        <f>IF(B464="Without Symptom",J464/700,J464/328)</f>
        <v>6.7073170731707321E-2</v>
      </c>
    </row>
    <row r="465" spans="1:20" x14ac:dyDescent="0.25">
      <c r="A465" t="s">
        <v>243</v>
      </c>
      <c r="B465" t="s">
        <v>11</v>
      </c>
      <c r="C465">
        <v>832</v>
      </c>
      <c r="D465">
        <v>26285.7</v>
      </c>
      <c r="E465">
        <v>247089.9</v>
      </c>
      <c r="F465">
        <v>375510.2</v>
      </c>
      <c r="G465">
        <v>869034.6</v>
      </c>
      <c r="H465">
        <v>41</v>
      </c>
      <c r="I465">
        <v>32.6</v>
      </c>
      <c r="J465">
        <v>49</v>
      </c>
      <c r="K465" s="2">
        <f>IF(B465="Without Symptom",J465/700,J465/328)</f>
        <v>7.0000000000000007E-2</v>
      </c>
      <c r="L465" s="3">
        <f t="shared" ref="L465:L528" si="2070">(D464-D465)/SQRT(E464*E464/1028 +E465*E465/1028)</f>
        <v>-1.9115847111947641</v>
      </c>
      <c r="M465" s="1">
        <f t="shared" ref="M465" si="2071">_xlfn.T.DIST(L465,1027,FALSE)</f>
        <v>6.4261592802713929E-2</v>
      </c>
      <c r="N465" s="3">
        <f t="shared" ref="N465:N528" si="2072">(F464-F465)/SQRT(G464*G464/J464 +G465*G465/J465)</f>
        <v>-1.6506848630783635</v>
      </c>
      <c r="O465" s="1">
        <f t="shared" ref="O465" si="2073">_xlfn.T.DIST(N465,J464+J465-1,FALSE)</f>
        <v>0.10247498061887596</v>
      </c>
      <c r="P465" s="3">
        <f t="shared" ref="P465:P528" si="2074">(H464-H465)/SQRT(I464*I464/J464 +I465*I465/J465)</f>
        <v>-2.2645507770175488</v>
      </c>
      <c r="Q465" s="1">
        <f t="shared" ref="Q465" si="2075">_xlfn.T.DIST(P465,J464+J465-1,FALSE)</f>
        <v>3.2309896979326465E-2</v>
      </c>
      <c r="R465" s="1">
        <f t="shared" ref="R465:R528" si="2076">(J464+J465)/1028</f>
        <v>6.9066147859922183E-2</v>
      </c>
      <c r="S465" s="3">
        <f t="shared" ref="S465" si="2077">(K464-K465)/SQRT(R465* (1-R465) *(1/J464+1/J465))</f>
        <v>-4.497649073110651E-2</v>
      </c>
      <c r="T465" s="2">
        <f t="shared" ref="T465" si="2078">NORMSDIST(S465)</f>
        <v>0.4820630238328879</v>
      </c>
    </row>
    <row r="466" spans="1:20" x14ac:dyDescent="0.25">
      <c r="A466" t="s">
        <v>244</v>
      </c>
      <c r="B466" t="s">
        <v>12</v>
      </c>
      <c r="C466">
        <v>44259</v>
      </c>
      <c r="D466">
        <v>433231.7</v>
      </c>
      <c r="E466">
        <v>3120567.9</v>
      </c>
      <c r="F466">
        <v>1561538.5</v>
      </c>
      <c r="G466">
        <v>5796527.0999999996</v>
      </c>
      <c r="H466">
        <v>53.8</v>
      </c>
      <c r="I466">
        <v>30.8</v>
      </c>
      <c r="J466">
        <v>91</v>
      </c>
      <c r="K466" s="2">
        <f>IF(B466="Without Symptom",J466/700,J466/328)</f>
        <v>0.27743902439024393</v>
      </c>
    </row>
    <row r="467" spans="1:20" x14ac:dyDescent="0.25">
      <c r="A467" t="s">
        <v>244</v>
      </c>
      <c r="B467" t="s">
        <v>11</v>
      </c>
      <c r="C467">
        <v>44259</v>
      </c>
      <c r="D467">
        <v>565842.9</v>
      </c>
      <c r="E467">
        <v>3899295.9</v>
      </c>
      <c r="F467">
        <v>1685489.4</v>
      </c>
      <c r="G467">
        <v>6597225.0999999996</v>
      </c>
      <c r="H467">
        <v>48.7</v>
      </c>
      <c r="I467">
        <v>31.6</v>
      </c>
      <c r="J467">
        <v>235</v>
      </c>
      <c r="K467" s="2">
        <f>IF(B467="Without Symptom",J467/700,J467/328)</f>
        <v>0.33571428571428569</v>
      </c>
      <c r="L467" s="3">
        <f t="shared" ref="L467:L530" si="2079">(D466-D467)/SQRT(E466*E466/1028 +E467*E467/1028)</f>
        <v>-0.85134812744244681</v>
      </c>
      <c r="M467" s="1">
        <f t="shared" ref="M467" si="2080">_xlfn.T.DIST(L467,1027,FALSE)</f>
        <v>0.27753625547536015</v>
      </c>
      <c r="N467" s="3">
        <f t="shared" ref="N467:N530" si="2081">(F466-F467)/SQRT(G466*G466/J466 +G467*G467/J467)</f>
        <v>-0.16646575371921263</v>
      </c>
      <c r="O467" s="1">
        <f t="shared" ref="O467" si="2082">_xlfn.T.DIST(N467,J466+J467-1,FALSE)</f>
        <v>0.39313381615629694</v>
      </c>
      <c r="P467" s="3">
        <f t="shared" ref="P467:P530" si="2083">(H466-H467)/SQRT(I466*I466/J466 +I467*I467/J467)</f>
        <v>1.3313700305161582</v>
      </c>
      <c r="Q467" s="1">
        <f t="shared" ref="Q467" si="2084">_xlfn.T.DIST(P467,J466+J467-1,FALSE)</f>
        <v>0.16426204075575362</v>
      </c>
      <c r="R467" s="1">
        <f t="shared" ref="R467:R530" si="2085">(J466+J467)/1028</f>
        <v>0.31712062256809337</v>
      </c>
      <c r="S467" s="3">
        <f t="shared" ref="S467" si="2086">(K466-K467)/SQRT(R467* (1-R467) *(1/J466+1/J467))</f>
        <v>-1.0142518663396261</v>
      </c>
      <c r="T467" s="2">
        <f t="shared" ref="T467" si="2087">NORMSDIST(S467)</f>
        <v>0.15523129270383956</v>
      </c>
    </row>
    <row r="468" spans="1:20" x14ac:dyDescent="0.25">
      <c r="A468" t="s">
        <v>245</v>
      </c>
      <c r="B468" t="s">
        <v>12</v>
      </c>
      <c r="C468">
        <v>150022</v>
      </c>
      <c r="D468">
        <v>4416676.8</v>
      </c>
      <c r="E468">
        <v>19013735</v>
      </c>
      <c r="F468">
        <v>7830648.5999999996</v>
      </c>
      <c r="G468">
        <v>24811464.600000001</v>
      </c>
      <c r="H468">
        <v>49.4</v>
      </c>
      <c r="I468">
        <v>32.799999999999997</v>
      </c>
      <c r="J468">
        <v>185</v>
      </c>
      <c r="K468" s="2">
        <f>IF(B468="Without Symptom",J468/700,J468/328)</f>
        <v>0.56402439024390238</v>
      </c>
    </row>
    <row r="469" spans="1:20" x14ac:dyDescent="0.25">
      <c r="A469" t="s">
        <v>245</v>
      </c>
      <c r="B469" t="s">
        <v>11</v>
      </c>
      <c r="C469">
        <v>150022</v>
      </c>
      <c r="D469">
        <v>4889285.7</v>
      </c>
      <c r="E469">
        <v>38838756.200000003</v>
      </c>
      <c r="F469">
        <v>10036656.9</v>
      </c>
      <c r="G469">
        <v>55221185.299999997</v>
      </c>
      <c r="H469">
        <v>51.5</v>
      </c>
      <c r="I469">
        <v>30.9</v>
      </c>
      <c r="J469">
        <v>341</v>
      </c>
      <c r="K469" s="2">
        <f>IF(B469="Without Symptom",J469/700,J469/328)</f>
        <v>0.48714285714285716</v>
      </c>
      <c r="L469" s="3">
        <f t="shared" ref="L469:L532" si="2088">(D468-D469)/SQRT(E468*E468/1028 +E469*E469/1028)</f>
        <v>-0.35041364219159754</v>
      </c>
      <c r="M469" s="1">
        <f t="shared" ref="M469" si="2089">_xlfn.T.DIST(L469,1027,FALSE)</f>
        <v>0.37507362902892799</v>
      </c>
      <c r="N469" s="3">
        <f t="shared" ref="N469:N532" si="2090">(F468-F469)/SQRT(G468*G468/J468 +G469*G469/J469)</f>
        <v>-0.62977223562559059</v>
      </c>
      <c r="O469" s="1">
        <f t="shared" ref="O469" si="2091">_xlfn.T.DIST(N469,J468+J469-1,FALSE)</f>
        <v>0.32692516943321615</v>
      </c>
      <c r="P469" s="3">
        <f t="shared" ref="P469:P532" si="2092">(H468-H469)/SQRT(I468*I468/J468 +I469*I469/J469)</f>
        <v>-0.71545456459763068</v>
      </c>
      <c r="Q469" s="1">
        <f t="shared" ref="Q469" si="2093">_xlfn.T.DIST(P469,J468+J469-1,FALSE)</f>
        <v>0.30859827941842283</v>
      </c>
      <c r="R469" s="1">
        <f t="shared" ref="R469:R532" si="2094">(J468+J469)/1028</f>
        <v>0.51167315175097272</v>
      </c>
      <c r="S469" s="3">
        <f t="shared" ref="S469" si="2095">(K468-K469)/SQRT(R469* (1-R469) *(1/J468+1/J469))</f>
        <v>1.684382034738021</v>
      </c>
      <c r="T469" s="2">
        <f t="shared" ref="T469" si="2096">NORMSDIST(S469)</f>
        <v>0.95394606975608065</v>
      </c>
    </row>
    <row r="470" spans="1:20" x14ac:dyDescent="0.25">
      <c r="A470" t="s">
        <v>246</v>
      </c>
      <c r="B470" t="s">
        <v>12</v>
      </c>
      <c r="C470">
        <v>59739</v>
      </c>
      <c r="D470">
        <v>57926.8</v>
      </c>
      <c r="E470">
        <v>142920.5</v>
      </c>
      <c r="F470">
        <v>256756.8</v>
      </c>
      <c r="G470">
        <v>199369.60000000001</v>
      </c>
      <c r="H470">
        <v>33.200000000000003</v>
      </c>
      <c r="I470">
        <v>31.4</v>
      </c>
      <c r="J470">
        <v>74</v>
      </c>
      <c r="K470" s="2">
        <f>IF(B470="Without Symptom",J470/700,J470/328)</f>
        <v>0.22560975609756098</v>
      </c>
    </row>
    <row r="471" spans="1:20" x14ac:dyDescent="0.25">
      <c r="A471" t="s">
        <v>246</v>
      </c>
      <c r="B471" t="s">
        <v>11</v>
      </c>
      <c r="C471">
        <v>59739</v>
      </c>
      <c r="D471">
        <v>103714.3</v>
      </c>
      <c r="E471">
        <v>811919.7</v>
      </c>
      <c r="F471">
        <v>414857.1</v>
      </c>
      <c r="G471">
        <v>1586946.3</v>
      </c>
      <c r="H471">
        <v>40.4</v>
      </c>
      <c r="I471">
        <v>31.5</v>
      </c>
      <c r="J471">
        <v>175</v>
      </c>
      <c r="K471" s="2">
        <f>IF(B471="Without Symptom",J471/700,J471/328)</f>
        <v>0.25</v>
      </c>
      <c r="L471" s="3">
        <f t="shared" ref="L471:L534" si="2097">(D470-D471)/SQRT(E470*E470/1028 +E471*E471/1028)</f>
        <v>-1.780754561091461</v>
      </c>
      <c r="M471" s="1">
        <f t="shared" ref="M471" si="2098">_xlfn.T.DIST(L471,1027,FALSE)</f>
        <v>8.1771703672757531E-2</v>
      </c>
      <c r="N471" s="3">
        <f t="shared" ref="N471:N534" si="2099">(F470-F471)/SQRT(G470*G470/J470 +G471*G471/J471)</f>
        <v>-1.2939934149748518</v>
      </c>
      <c r="O471" s="1">
        <f t="shared" ref="O471" si="2100">_xlfn.T.DIST(N471,J470+J471-1,FALSE)</f>
        <v>0.1724398254010325</v>
      </c>
      <c r="P471" s="3">
        <f t="shared" ref="P471:P534" si="2101">(H470-H471)/SQRT(I470*I470/J470 +I471*I471/J471)</f>
        <v>-1.6520635581941283</v>
      </c>
      <c r="Q471" s="1">
        <f t="shared" ref="Q471" si="2102">_xlfn.T.DIST(P471,J470+J471-1,FALSE)</f>
        <v>0.10201640959969391</v>
      </c>
      <c r="R471" s="1">
        <f t="shared" ref="R471:R534" si="2103">(J470+J471)/1028</f>
        <v>0.24221789883268482</v>
      </c>
      <c r="S471" s="3">
        <f t="shared" ref="S471" si="2104">(K470-K471)/SQRT(R471* (1-R471) *(1/J470+1/J471))</f>
        <v>-0.41055946258939369</v>
      </c>
      <c r="T471" s="2">
        <f t="shared" ref="T471" si="2105">NORMSDIST(S471)</f>
        <v>0.34069779669704092</v>
      </c>
    </row>
    <row r="472" spans="1:20" x14ac:dyDescent="0.25">
      <c r="A472" t="s">
        <v>247</v>
      </c>
      <c r="B472" t="s">
        <v>12</v>
      </c>
      <c r="C472">
        <v>398041</v>
      </c>
      <c r="D472">
        <v>13719.5</v>
      </c>
      <c r="E472">
        <v>73535.899999999994</v>
      </c>
      <c r="F472">
        <v>321428.59999999998</v>
      </c>
      <c r="G472">
        <v>171771.6</v>
      </c>
      <c r="H472">
        <v>41.7</v>
      </c>
      <c r="I472">
        <v>25.6</v>
      </c>
      <c r="J472">
        <v>14</v>
      </c>
      <c r="K472" s="2">
        <f>IF(B472="Without Symptom",J472/700,J472/328)</f>
        <v>4.2682926829268296E-2</v>
      </c>
    </row>
    <row r="473" spans="1:20" x14ac:dyDescent="0.25">
      <c r="A473" t="s">
        <v>247</v>
      </c>
      <c r="B473" t="s">
        <v>11</v>
      </c>
      <c r="C473">
        <v>398041</v>
      </c>
      <c r="D473">
        <v>23714.3</v>
      </c>
      <c r="E473">
        <v>464145.6</v>
      </c>
      <c r="F473">
        <v>1106666.7</v>
      </c>
      <c r="G473">
        <v>3077676.9</v>
      </c>
      <c r="H473">
        <v>39.9</v>
      </c>
      <c r="I473">
        <v>32.799999999999997</v>
      </c>
      <c r="J473">
        <v>15</v>
      </c>
      <c r="K473" s="2">
        <f>IF(B473="Without Symptom",J473/700,J473/328)</f>
        <v>2.1428571428571429E-2</v>
      </c>
      <c r="L473" s="3">
        <f t="shared" ref="L473:L536" si="2106">(D472-D473)/SQRT(E472*E472/1028 +E473*E473/1028)</f>
        <v>-0.68191949646448169</v>
      </c>
      <c r="M473" s="1">
        <f t="shared" ref="M473" si="2107">_xlfn.T.DIST(L473,1027,FALSE)</f>
        <v>0.31604749336431176</v>
      </c>
      <c r="N473" s="3">
        <f t="shared" ref="N473:N536" si="2108">(F472-F473)/SQRT(G472*G472/J472 +G473*G473/J473)</f>
        <v>-0.98650762928758906</v>
      </c>
      <c r="O473" s="1">
        <f t="shared" ref="O473" si="2109">_xlfn.T.DIST(N473,J472+J473-1,FALSE)</f>
        <v>0.240922059769833</v>
      </c>
      <c r="P473" s="3">
        <f t="shared" ref="P473:P536" si="2110">(H472-H473)/SQRT(I472*I472/J472 +I473*I473/J473)</f>
        <v>0.16532969347210474</v>
      </c>
      <c r="Q473" s="1">
        <f t="shared" ref="Q473" si="2111">_xlfn.T.DIST(P473,J472+J473-1,FALSE)</f>
        <v>0.38984215052146209</v>
      </c>
      <c r="R473" s="1">
        <f t="shared" ref="R473:R536" si="2112">(J472+J473)/1028</f>
        <v>2.821011673151751E-2</v>
      </c>
      <c r="S473" s="3">
        <f t="shared" ref="S473" si="2113">(K472-K473)/SQRT(R473* (1-R473) *(1/J472+1/J473))</f>
        <v>0.34543787890071992</v>
      </c>
      <c r="T473" s="2">
        <f t="shared" ref="T473" si="2114">NORMSDIST(S473)</f>
        <v>0.6351173977640916</v>
      </c>
    </row>
    <row r="474" spans="1:20" x14ac:dyDescent="0.25">
      <c r="A474" t="s">
        <v>248</v>
      </c>
      <c r="B474" t="s">
        <v>12</v>
      </c>
      <c r="C474">
        <v>237</v>
      </c>
      <c r="D474">
        <v>37500</v>
      </c>
      <c r="E474">
        <v>287181.5</v>
      </c>
      <c r="F474">
        <v>878571.4</v>
      </c>
      <c r="G474">
        <v>1130812.2</v>
      </c>
      <c r="H474">
        <v>47.4</v>
      </c>
      <c r="I474">
        <v>25.6</v>
      </c>
      <c r="J474">
        <v>14</v>
      </c>
      <c r="K474" s="2">
        <f>IF(B474="Without Symptom",J474/700,J474/328)</f>
        <v>4.2682926829268296E-2</v>
      </c>
    </row>
    <row r="475" spans="1:20" x14ac:dyDescent="0.25">
      <c r="A475" t="s">
        <v>248</v>
      </c>
      <c r="B475" t="s">
        <v>11</v>
      </c>
      <c r="C475">
        <v>237</v>
      </c>
      <c r="D475">
        <v>17428.599999999999</v>
      </c>
      <c r="E475">
        <v>132583.9</v>
      </c>
      <c r="F475">
        <v>508333.3</v>
      </c>
      <c r="G475">
        <v>523297.8</v>
      </c>
      <c r="H475">
        <v>39</v>
      </c>
      <c r="I475">
        <v>25.5</v>
      </c>
      <c r="J475">
        <v>24</v>
      </c>
      <c r="K475" s="2">
        <f>IF(B475="Without Symptom",J475/700,J475/328)</f>
        <v>3.4285714285714287E-2</v>
      </c>
      <c r="L475" s="3">
        <f t="shared" ref="L475:L538" si="2115">(D474-D475)/SQRT(E474*E474/1028 +E475*E475/1028)</f>
        <v>2.0345200657545117</v>
      </c>
      <c r="M475" s="1">
        <f t="shared" ref="M475" si="2116">_xlfn.T.DIST(L475,1027,FALSE)</f>
        <v>5.0455199484541559E-2</v>
      </c>
      <c r="N475" s="3">
        <f t="shared" ref="N475:N538" si="2117">(F474-F475)/SQRT(G474*G474/J474 +G475*G475/J475)</f>
        <v>1.1550312367974627</v>
      </c>
      <c r="O475" s="1">
        <f t="shared" ref="O475" si="2118">_xlfn.T.DIST(N475,J474+J475-1,FALSE)</f>
        <v>0.20215719934944246</v>
      </c>
      <c r="P475" s="3">
        <f t="shared" ref="P475:P538" si="2119">(H474-H475)/SQRT(I474*I474/J474 +I475*I475/J475)</f>
        <v>0.97710638384105652</v>
      </c>
      <c r="Q475" s="1">
        <f t="shared" ref="Q475" si="2120">_xlfn.T.DIST(P475,J474+J475-1,FALSE)</f>
        <v>0.24420527509703979</v>
      </c>
      <c r="R475" s="1">
        <f t="shared" ref="R475:R538" si="2121">(J474+J475)/1028</f>
        <v>3.6964980544747082E-2</v>
      </c>
      <c r="S475" s="3">
        <f t="shared" ref="S475" si="2122">(K474-K475)/SQRT(R475* (1-R475) *(1/J474+1/J475))</f>
        <v>0.13234169883925903</v>
      </c>
      <c r="T475" s="2">
        <f t="shared" ref="T475" si="2123">NORMSDIST(S475)</f>
        <v>0.55264298674436052</v>
      </c>
    </row>
    <row r="476" spans="1:20" x14ac:dyDescent="0.25">
      <c r="A476" t="s">
        <v>249</v>
      </c>
      <c r="B476" t="s">
        <v>12</v>
      </c>
      <c r="C476">
        <v>262</v>
      </c>
      <c r="D476">
        <v>6402.4</v>
      </c>
      <c r="E476">
        <v>33934.400000000001</v>
      </c>
      <c r="F476">
        <v>161538.5</v>
      </c>
      <c r="G476">
        <v>65044.4</v>
      </c>
      <c r="H476">
        <v>26.3</v>
      </c>
      <c r="I476">
        <v>28</v>
      </c>
      <c r="J476">
        <v>13</v>
      </c>
      <c r="K476" s="2">
        <f>IF(B476="Without Symptom",J476/700,J476/328)</f>
        <v>3.9634146341463415E-2</v>
      </c>
    </row>
    <row r="477" spans="1:20" x14ac:dyDescent="0.25">
      <c r="A477" t="s">
        <v>249</v>
      </c>
      <c r="B477" t="s">
        <v>11</v>
      </c>
      <c r="C477">
        <v>262</v>
      </c>
      <c r="D477">
        <v>7571.4</v>
      </c>
      <c r="E477">
        <v>38384.199999999997</v>
      </c>
      <c r="F477">
        <v>176666.7</v>
      </c>
      <c r="G477">
        <v>67891.100000000006</v>
      </c>
      <c r="H477">
        <v>32.799999999999997</v>
      </c>
      <c r="I477">
        <v>29.3</v>
      </c>
      <c r="J477">
        <v>30</v>
      </c>
      <c r="K477" s="2">
        <f>IF(B477="Without Symptom",J477/700,J477/328)</f>
        <v>4.2857142857142858E-2</v>
      </c>
      <c r="L477" s="3">
        <f t="shared" ref="L477:L540" si="2124">(D476-D477)/SQRT(E476*E476/1028 +E477*E477/1028)</f>
        <v>-0.73156932732422586</v>
      </c>
      <c r="M477" s="1">
        <f t="shared" ref="M477" si="2125">_xlfn.T.DIST(L477,1027,FALSE)</f>
        <v>0.30514457646052745</v>
      </c>
      <c r="N477" s="3">
        <f t="shared" ref="N477:N540" si="2126">(F476-F477)/SQRT(G476*G476/J476 +G477*G477/J477)</f>
        <v>-0.6911643561232258</v>
      </c>
      <c r="O477" s="1">
        <f t="shared" ref="O477" si="2127">_xlfn.T.DIST(N477,J476+J477-1,FALSE)</f>
        <v>0.3109723777729882</v>
      </c>
      <c r="P477" s="3">
        <f t="shared" ref="P477:P540" si="2128">(H476-H477)/SQRT(I476*I476/J476 +I477*I477/J477)</f>
        <v>-0.68929289035414198</v>
      </c>
      <c r="Q477" s="1">
        <f t="shared" ref="Q477" si="2129">_xlfn.T.DIST(P477,J476+J477-1,FALSE)</f>
        <v>0.31137929046802526</v>
      </c>
      <c r="R477" s="1">
        <f t="shared" ref="R477:R540" si="2130">(J476+J477)/1028</f>
        <v>4.1828793774319063E-2</v>
      </c>
      <c r="S477" s="3">
        <f t="shared" ref="S477" si="2131">(K476-K477)/SQRT(R477* (1-R477) *(1/J476+1/J477))</f>
        <v>-4.848402688156795E-2</v>
      </c>
      <c r="T477" s="2">
        <f t="shared" ref="T477" si="2132">NORMSDIST(S477)</f>
        <v>0.48066524708614328</v>
      </c>
    </row>
    <row r="478" spans="1:20" x14ac:dyDescent="0.25">
      <c r="A478" t="s">
        <v>250</v>
      </c>
      <c r="B478" t="s">
        <v>12</v>
      </c>
      <c r="C478">
        <v>53387</v>
      </c>
      <c r="D478">
        <v>1524.4</v>
      </c>
      <c r="E478">
        <v>16519.599999999999</v>
      </c>
      <c r="F478">
        <v>166666.70000000001</v>
      </c>
      <c r="G478">
        <v>57735</v>
      </c>
      <c r="H478">
        <v>23.4</v>
      </c>
      <c r="I478">
        <v>20.3</v>
      </c>
      <c r="J478">
        <v>3</v>
      </c>
      <c r="K478" s="2">
        <f>IF(B478="Without Symptom",J478/700,J478/328)</f>
        <v>9.1463414634146336E-3</v>
      </c>
    </row>
    <row r="479" spans="1:20" x14ac:dyDescent="0.25">
      <c r="A479" t="s">
        <v>250</v>
      </c>
      <c r="B479" t="s">
        <v>11</v>
      </c>
      <c r="C479">
        <v>53387</v>
      </c>
      <c r="D479">
        <v>1428.6</v>
      </c>
      <c r="E479">
        <v>18474.400000000001</v>
      </c>
      <c r="F479">
        <v>200000</v>
      </c>
      <c r="G479">
        <v>100000</v>
      </c>
      <c r="H479">
        <v>35.1</v>
      </c>
      <c r="I479">
        <v>35.1</v>
      </c>
      <c r="J479">
        <v>5</v>
      </c>
      <c r="K479" s="2">
        <f>IF(B479="Without Symptom",J479/700,J479/328)</f>
        <v>7.1428571428571426E-3</v>
      </c>
      <c r="L479" s="3">
        <f t="shared" ref="L479:L542" si="2133">(D478-D479)/SQRT(E478*E478/1028 +E479*E479/1028)</f>
        <v>0.12393869936003209</v>
      </c>
      <c r="M479" s="1">
        <f t="shared" ref="M479" si="2134">_xlfn.T.DIST(L479,1027,FALSE)</f>
        <v>0.39579068440282961</v>
      </c>
      <c r="N479" s="3">
        <f t="shared" ref="N479:N542" si="2135">(F478-F479)/SQRT(G478*G478/J478 +G479*G479/J479)</f>
        <v>-0.59761380656627072</v>
      </c>
      <c r="O479" s="1">
        <f t="shared" ref="O479" si="2136">_xlfn.T.DIST(N479,J478+J479-1,FALSE)</f>
        <v>0.31550527895089936</v>
      </c>
      <c r="P479" s="3">
        <f t="shared" ref="P479:P542" si="2137">(H478-H479)/SQRT(I478*I478/J478 +I479*I479/J479)</f>
        <v>-0.59724564441728545</v>
      </c>
      <c r="Q479" s="1">
        <f t="shared" ref="Q479" si="2138">_xlfn.T.DIST(P479,J478+J479-1,FALSE)</f>
        <v>0.31558074964579885</v>
      </c>
      <c r="R479" s="1">
        <f t="shared" ref="R479:R542" si="2139">(J478+J479)/1028</f>
        <v>7.7821011673151752E-3</v>
      </c>
      <c r="S479" s="3">
        <f t="shared" ref="S479" si="2140">(K478-K479)/SQRT(R479* (1-R479) *(1/J478+1/J479))</f>
        <v>3.1220123684446079E-2</v>
      </c>
      <c r="T479" s="2">
        <f t="shared" ref="T479" si="2141">NORMSDIST(S479)</f>
        <v>0.5124530043217278</v>
      </c>
    </row>
    <row r="480" spans="1:20" x14ac:dyDescent="0.25">
      <c r="A480" t="s">
        <v>251</v>
      </c>
      <c r="B480" t="s">
        <v>12</v>
      </c>
      <c r="C480">
        <v>2767881</v>
      </c>
      <c r="D480">
        <v>14024.4</v>
      </c>
      <c r="E480">
        <v>85590</v>
      </c>
      <c r="F480">
        <v>353846.2</v>
      </c>
      <c r="G480">
        <v>263360.90000000002</v>
      </c>
      <c r="H480">
        <v>47.9</v>
      </c>
      <c r="I480">
        <v>34.4</v>
      </c>
      <c r="J480">
        <v>13</v>
      </c>
      <c r="K480" s="2">
        <f>IF(B480="Without Symptom",J480/700,J480/328)</f>
        <v>3.9634146341463415E-2</v>
      </c>
    </row>
    <row r="481" spans="1:20" x14ac:dyDescent="0.25">
      <c r="A481" t="s">
        <v>251</v>
      </c>
      <c r="B481" t="s">
        <v>11</v>
      </c>
      <c r="C481">
        <v>2767881</v>
      </c>
      <c r="D481">
        <v>14714.3</v>
      </c>
      <c r="E481">
        <v>80043.3</v>
      </c>
      <c r="F481">
        <v>302941.2</v>
      </c>
      <c r="G481">
        <v>213889.4</v>
      </c>
      <c r="H481">
        <v>44</v>
      </c>
      <c r="I481">
        <v>28</v>
      </c>
      <c r="J481">
        <v>34</v>
      </c>
      <c r="K481" s="2">
        <f>IF(B481="Without Symptom",J481/700,J481/328)</f>
        <v>4.8571428571428571E-2</v>
      </c>
      <c r="L481" s="3">
        <f t="shared" ref="L481:L544" si="2142">(D480-D481)/SQRT(E480*E480/1028 +E481*E481/1028)</f>
        <v>-0.18875856430392254</v>
      </c>
      <c r="M481" s="1">
        <f t="shared" ref="M481" si="2143">_xlfn.T.DIST(L481,1027,FALSE)</f>
        <v>0.39179603415278935</v>
      </c>
      <c r="N481" s="3">
        <f t="shared" ref="N481:N544" si="2144">(F480-F481)/SQRT(G480*G480/J480 +G481*G481/J481)</f>
        <v>0.62279403688196644</v>
      </c>
      <c r="O481" s="1">
        <f t="shared" ref="O481" si="2145">_xlfn.T.DIST(N481,J480+J481-1,FALSE)</f>
        <v>0.32572742901167934</v>
      </c>
      <c r="P481" s="3">
        <f t="shared" ref="P481:P544" si="2146">(H480-H481)/SQRT(I480*I480/J480 +I481*I481/J481)</f>
        <v>0.36512994225602141</v>
      </c>
      <c r="Q481" s="1">
        <f t="shared" ref="Q481" si="2147">_xlfn.T.DIST(P481,J480+J481-1,FALSE)</f>
        <v>0.37069211267768942</v>
      </c>
      <c r="R481" s="1">
        <f t="shared" ref="R481:R544" si="2148">(J480+J481)/1028</f>
        <v>4.5719844357976651E-2</v>
      </c>
      <c r="S481" s="3">
        <f t="shared" ref="S481" si="2149">(K480-K481)/SQRT(R481* (1-R481) *(1/J480+1/J481))</f>
        <v>-0.13121314964054145</v>
      </c>
      <c r="T481" s="2">
        <f t="shared" ref="T481" si="2150">NORMSDIST(S481)</f>
        <v>0.44780334699278129</v>
      </c>
    </row>
    <row r="482" spans="1:20" x14ac:dyDescent="0.25">
      <c r="A482" t="s">
        <v>252</v>
      </c>
      <c r="B482" t="s">
        <v>12</v>
      </c>
      <c r="C482">
        <v>559173</v>
      </c>
      <c r="D482">
        <v>3658.5</v>
      </c>
      <c r="E482">
        <v>26842.5</v>
      </c>
      <c r="F482">
        <v>171428.6</v>
      </c>
      <c r="G482">
        <v>75592.899999999994</v>
      </c>
      <c r="H482">
        <v>27.7</v>
      </c>
      <c r="I482">
        <v>28.5</v>
      </c>
      <c r="J482">
        <v>7</v>
      </c>
      <c r="K482" s="2">
        <f>IF(B482="Without Symptom",J482/700,J482/328)</f>
        <v>2.1341463414634148E-2</v>
      </c>
    </row>
    <row r="483" spans="1:20" x14ac:dyDescent="0.25">
      <c r="A483" t="s">
        <v>252</v>
      </c>
      <c r="B483" t="s">
        <v>11</v>
      </c>
      <c r="C483">
        <v>559173</v>
      </c>
      <c r="D483">
        <v>8142.9</v>
      </c>
      <c r="E483">
        <v>42852.3</v>
      </c>
      <c r="F483">
        <v>190000</v>
      </c>
      <c r="G483">
        <v>92288.9</v>
      </c>
      <c r="H483">
        <v>32.700000000000003</v>
      </c>
      <c r="I483">
        <v>29.2</v>
      </c>
      <c r="J483">
        <v>30</v>
      </c>
      <c r="K483" s="2">
        <f>IF(B483="Without Symptom",J483/700,J483/328)</f>
        <v>4.2857142857142858E-2</v>
      </c>
      <c r="L483" s="3">
        <f t="shared" ref="L483:L546" si="2151">(D482-D483)/SQRT(E482*E482/1028 +E483*E483/1028)</f>
        <v>-2.8434734294865724</v>
      </c>
      <c r="M483" s="1">
        <f t="shared" ref="M483" si="2152">_xlfn.T.DIST(L483,1027,FALSE)</f>
        <v>7.0838125636864605E-3</v>
      </c>
      <c r="N483" s="3">
        <f t="shared" ref="N483:N546" si="2153">(F482-F483)/SQRT(G482*G482/J482 +G483*G483/J483)</f>
        <v>-0.5598890560894898</v>
      </c>
      <c r="O483" s="1">
        <f t="shared" ref="O483" si="2154">_xlfn.T.DIST(N483,J482+J483-1,FALSE)</f>
        <v>0.33747073885761175</v>
      </c>
      <c r="P483" s="3">
        <f t="shared" ref="P483:P546" si="2155">(H482-H483)/SQRT(I482*I482/J482 +I483*I483/J483)</f>
        <v>-0.41600699868803376</v>
      </c>
      <c r="Q483" s="1">
        <f t="shared" ref="Q483" si="2156">_xlfn.T.DIST(P483,J482+J483-1,FALSE)</f>
        <v>0.36254613289344095</v>
      </c>
      <c r="R483" s="1">
        <f t="shared" ref="R483:R546" si="2157">(J482+J483)/1028</f>
        <v>3.5992217898832682E-2</v>
      </c>
      <c r="S483" s="3">
        <f t="shared" ref="S483" si="2158">(K482-K483)/SQRT(R483* (1-R483) *(1/J482+1/J483))</f>
        <v>-0.27518152678584579</v>
      </c>
      <c r="T483" s="2">
        <f t="shared" ref="T483" si="2159">NORMSDIST(S483)</f>
        <v>0.39158838939183904</v>
      </c>
    </row>
    <row r="484" spans="1:20" x14ac:dyDescent="0.25">
      <c r="A484" t="s">
        <v>253</v>
      </c>
      <c r="B484" t="s">
        <v>12</v>
      </c>
      <c r="C484">
        <v>2767882</v>
      </c>
      <c r="D484">
        <v>148475.6</v>
      </c>
      <c r="E484">
        <v>330226.7</v>
      </c>
      <c r="F484">
        <v>395935</v>
      </c>
      <c r="G484">
        <v>439895.4</v>
      </c>
      <c r="H484">
        <v>42.9</v>
      </c>
      <c r="I484">
        <v>35.299999999999997</v>
      </c>
      <c r="J484">
        <v>123</v>
      </c>
      <c r="K484" s="2">
        <f>IF(B484="Without Symptom",J484/700,J484/328)</f>
        <v>0.375</v>
      </c>
    </row>
    <row r="485" spans="1:20" x14ac:dyDescent="0.25">
      <c r="A485" t="s">
        <v>253</v>
      </c>
      <c r="B485" t="s">
        <v>11</v>
      </c>
      <c r="C485">
        <v>2767882</v>
      </c>
      <c r="D485">
        <v>144428.6</v>
      </c>
      <c r="E485">
        <v>322783.59999999998</v>
      </c>
      <c r="F485">
        <v>353496.5</v>
      </c>
      <c r="G485">
        <v>425879.9</v>
      </c>
      <c r="H485">
        <v>42.4</v>
      </c>
      <c r="I485">
        <v>31.9</v>
      </c>
      <c r="J485">
        <v>286</v>
      </c>
      <c r="K485" s="2">
        <f>IF(B485="Without Symptom",J485/700,J485/328)</f>
        <v>0.40857142857142859</v>
      </c>
      <c r="L485" s="3">
        <f t="shared" ref="L485:L548" si="2160">(D484-D485)/SQRT(E484*E484/1028 +E485*E485/1028)</f>
        <v>0.28099365840585433</v>
      </c>
      <c r="M485" s="1">
        <f t="shared" ref="M485" si="2161">_xlfn.T.DIST(L485,1027,FALSE)</f>
        <v>0.38339189036740501</v>
      </c>
      <c r="N485" s="3">
        <f t="shared" ref="N485:N548" si="2162">(F484-F485)/SQRT(G484*G484/J484 +G485*G485/J485)</f>
        <v>0.90327210850537876</v>
      </c>
      <c r="O485" s="1">
        <f t="shared" ref="O485" si="2163">_xlfn.T.DIST(N485,J484+J485-1,FALSE)</f>
        <v>0.26498208718453703</v>
      </c>
      <c r="P485" s="3">
        <f t="shared" ref="P485:P548" si="2164">(H484-H485)/SQRT(I484*I484/J484 +I485*I485/J485)</f>
        <v>0.13514061425930313</v>
      </c>
      <c r="Q485" s="1">
        <f t="shared" ref="Q485" si="2165">_xlfn.T.DIST(P485,J484+J485-1,FALSE)</f>
        <v>0.39506500944778128</v>
      </c>
      <c r="R485" s="1">
        <f t="shared" ref="R485:R548" si="2166">(J484+J485)/1028</f>
        <v>0.3978599221789883</v>
      </c>
      <c r="S485" s="3">
        <f t="shared" ref="S485" si="2167">(K484-K485)/SQRT(R485* (1-R485) *(1/J484+1/J485))</f>
        <v>-0.63610656339650229</v>
      </c>
      <c r="T485" s="2">
        <f t="shared" ref="T485" si="2168">NORMSDIST(S485)</f>
        <v>0.26235348393956803</v>
      </c>
    </row>
    <row r="486" spans="1:20" x14ac:dyDescent="0.25">
      <c r="A486" t="s">
        <v>254</v>
      </c>
      <c r="B486" t="s">
        <v>12</v>
      </c>
      <c r="C486">
        <v>76008</v>
      </c>
      <c r="D486">
        <v>18597.599999999999</v>
      </c>
      <c r="E486">
        <v>91814.1</v>
      </c>
      <c r="F486">
        <v>321052.59999999998</v>
      </c>
      <c r="G486">
        <v>225040.6</v>
      </c>
      <c r="H486">
        <v>41.6</v>
      </c>
      <c r="I486">
        <v>37.200000000000003</v>
      </c>
      <c r="J486">
        <v>19</v>
      </c>
      <c r="K486" s="2">
        <f>IF(B486="Without Symptom",J486/700,J486/328)</f>
        <v>5.7926829268292686E-2</v>
      </c>
    </row>
    <row r="487" spans="1:20" x14ac:dyDescent="0.25">
      <c r="A487" t="s">
        <v>254</v>
      </c>
      <c r="B487" t="s">
        <v>11</v>
      </c>
      <c r="C487">
        <v>76008</v>
      </c>
      <c r="D487">
        <v>21428.6</v>
      </c>
      <c r="E487">
        <v>99199.7</v>
      </c>
      <c r="F487">
        <v>294117.59999999998</v>
      </c>
      <c r="G487">
        <v>236145.5</v>
      </c>
      <c r="H487">
        <v>37.6</v>
      </c>
      <c r="I487">
        <v>32.4</v>
      </c>
      <c r="J487">
        <v>51</v>
      </c>
      <c r="K487" s="2">
        <f>IF(B487="Without Symptom",J487/700,J487/328)</f>
        <v>7.2857142857142856E-2</v>
      </c>
      <c r="L487" s="3">
        <f t="shared" ref="L487:L550" si="2169">(D486-D487)/SQRT(E486*E486/1028 +E487*E487/1028)</f>
        <v>-0.67152515645352162</v>
      </c>
      <c r="M487" s="1">
        <f t="shared" ref="M487" si="2170">_xlfn.T.DIST(L487,1027,FALSE)</f>
        <v>0.3182796154921062</v>
      </c>
      <c r="N487" s="3">
        <f t="shared" ref="N487:N550" si="2171">(F486-F487)/SQRT(G486*G486/J486 +G487*G487/J487)</f>
        <v>0.43932797564720305</v>
      </c>
      <c r="O487" s="1">
        <f t="shared" ref="O487" si="2172">_xlfn.T.DIST(N487,J486+J487-1,FALSE)</f>
        <v>0.36047665839920207</v>
      </c>
      <c r="P487" s="3">
        <f t="shared" ref="P487:P550" si="2173">(H486-H487)/SQRT(I486*I486/J486 +I487*I487/J487)</f>
        <v>0.41385340874400167</v>
      </c>
      <c r="Q487" s="1">
        <f t="shared" ref="Q487" si="2174">_xlfn.T.DIST(P487,J486+J487-1,FALSE)</f>
        <v>0.36446221740593449</v>
      </c>
      <c r="R487" s="1">
        <f t="shared" ref="R487:R550" si="2175">(J486+J487)/1028</f>
        <v>6.8093385214007776E-2</v>
      </c>
      <c r="S487" s="3">
        <f t="shared" ref="S487" si="2176">(K486-K487)/SQRT(R487* (1-R487) *(1/J486+1/J487))</f>
        <v>-0.22051753955663969</v>
      </c>
      <c r="T487" s="2">
        <f t="shared" ref="T487" si="2177">NORMSDIST(S487)</f>
        <v>0.41273405698472254</v>
      </c>
    </row>
    <row r="488" spans="1:20" x14ac:dyDescent="0.25">
      <c r="A488" t="s">
        <v>255</v>
      </c>
      <c r="B488" t="s">
        <v>12</v>
      </c>
      <c r="C488">
        <v>848</v>
      </c>
      <c r="D488">
        <v>10678018.300000001</v>
      </c>
      <c r="E488">
        <v>78503461.299999997</v>
      </c>
      <c r="F488">
        <v>22596064.5</v>
      </c>
      <c r="G488">
        <v>113202835.09999999</v>
      </c>
      <c r="H488">
        <v>47.5</v>
      </c>
      <c r="I488">
        <v>31.7</v>
      </c>
      <c r="J488">
        <v>155</v>
      </c>
      <c r="K488" s="2">
        <f>IF(B488="Without Symptom",J488/700,J488/328)</f>
        <v>0.47256097560975607</v>
      </c>
    </row>
    <row r="489" spans="1:20" x14ac:dyDescent="0.25">
      <c r="A489" t="s">
        <v>255</v>
      </c>
      <c r="B489" t="s">
        <v>11</v>
      </c>
      <c r="C489">
        <v>848</v>
      </c>
      <c r="D489">
        <v>2916528.6</v>
      </c>
      <c r="E489">
        <v>15103940.1</v>
      </c>
      <c r="F489">
        <v>6782624.5999999996</v>
      </c>
      <c r="G489">
        <v>22477341.899999999</v>
      </c>
      <c r="H489">
        <v>47.5</v>
      </c>
      <c r="I489">
        <v>32.200000000000003</v>
      </c>
      <c r="J489">
        <v>301</v>
      </c>
      <c r="K489" s="2">
        <f>IF(B489="Without Symptom",J489/700,J489/328)</f>
        <v>0.43</v>
      </c>
      <c r="L489" s="3">
        <f t="shared" ref="L489:L552" si="2178">(D488-D489)/SQRT(E488*E488/1028 +E489*E489/1028)</f>
        <v>3.112862009629616</v>
      </c>
      <c r="M489" s="1">
        <f t="shared" ref="M489" si="2179">_xlfn.T.DIST(L489,1027,FALSE)</f>
        <v>3.1951582374149085E-3</v>
      </c>
      <c r="N489" s="3">
        <f t="shared" ref="N489:N552" si="2180">(F488-F489)/SQRT(G488*G488/J488 +G489*G489/J489)</f>
        <v>1.7217516670322994</v>
      </c>
      <c r="O489" s="1">
        <f t="shared" ref="O489" si="2181">_xlfn.T.DIST(N489,J488+J489-1,FALSE)</f>
        <v>9.0705088520611959E-2</v>
      </c>
      <c r="P489" s="3">
        <f t="shared" ref="P489:P552" si="2182">(H488-H489)/SQRT(I488*I488/J488 +I489*I489/J489)</f>
        <v>0</v>
      </c>
      <c r="Q489" s="1">
        <f t="shared" ref="Q489" si="2183">_xlfn.T.DIST(P489,J488+J489-1,FALSE)</f>
        <v>0.39872314173112949</v>
      </c>
      <c r="R489" s="1">
        <f t="shared" ref="R489:R552" si="2184">(J488+J489)/1028</f>
        <v>0.44357976653696496</v>
      </c>
      <c r="S489" s="3">
        <f t="shared" ref="S489" si="2185">(K488-K489)/SQRT(R489* (1-R489) *(1/J488+1/J489))</f>
        <v>0.86654461759886181</v>
      </c>
      <c r="T489" s="2">
        <f t="shared" ref="T489" si="2186">NORMSDIST(S489)</f>
        <v>0.80690421519383926</v>
      </c>
    </row>
    <row r="490" spans="1:20" x14ac:dyDescent="0.25">
      <c r="A490" t="s">
        <v>256</v>
      </c>
      <c r="B490" t="s">
        <v>12</v>
      </c>
      <c r="C490">
        <v>155493</v>
      </c>
      <c r="D490">
        <v>2439</v>
      </c>
      <c r="E490">
        <v>20546.7</v>
      </c>
      <c r="F490">
        <v>160000</v>
      </c>
      <c r="G490">
        <v>54772.3</v>
      </c>
      <c r="H490">
        <v>17.7</v>
      </c>
      <c r="I490">
        <v>16.2</v>
      </c>
      <c r="J490">
        <v>5</v>
      </c>
      <c r="K490" s="2">
        <f>IF(B490="Without Symptom",J490/700,J490/328)</f>
        <v>1.524390243902439E-2</v>
      </c>
    </row>
    <row r="491" spans="1:20" x14ac:dyDescent="0.25">
      <c r="A491" t="s">
        <v>256</v>
      </c>
      <c r="B491" t="s">
        <v>11</v>
      </c>
      <c r="C491">
        <v>155493</v>
      </c>
      <c r="D491">
        <v>3857.1</v>
      </c>
      <c r="E491">
        <v>40729.9</v>
      </c>
      <c r="F491">
        <v>300000</v>
      </c>
      <c r="G491">
        <v>212132</v>
      </c>
      <c r="H491">
        <v>45.5</v>
      </c>
      <c r="I491">
        <v>33</v>
      </c>
      <c r="J491">
        <v>9</v>
      </c>
      <c r="K491" s="2">
        <f>IF(B491="Without Symptom",J491/700,J491/328)</f>
        <v>1.2857142857142857E-2</v>
      </c>
      <c r="L491" s="3">
        <f t="shared" ref="L491:L554" si="2187">(D490-D491)/SQRT(E490*E490/1028 +E491*E491/1028)</f>
        <v>-0.99668474836838727</v>
      </c>
      <c r="M491" s="1">
        <f t="shared" ref="M491" si="2188">_xlfn.T.DIST(L491,1027,FALSE)</f>
        <v>0.24265477075441891</v>
      </c>
      <c r="N491" s="3">
        <f t="shared" ref="N491:N554" si="2189">(F490-F491)/SQRT(G490*G490/J490 +G491*G491/J491)</f>
        <v>-1.8708288019781552</v>
      </c>
      <c r="O491" s="1">
        <f t="shared" ref="O491" si="2190">_xlfn.T.DIST(N491,J490+J491-1,FALSE)</f>
        <v>7.3753427815220721E-2</v>
      </c>
      <c r="P491" s="3">
        <f t="shared" ref="P491:P554" si="2191">(H490-H491)/SQRT(I490*I490/J490 +I491*I491/J491)</f>
        <v>-2.1106201290503339</v>
      </c>
      <c r="Q491" s="1">
        <f t="shared" ref="Q491" si="2192">_xlfn.T.DIST(P491,J490+J491-1,FALSE)</f>
        <v>4.9748518713834122E-2</v>
      </c>
      <c r="R491" s="1">
        <f t="shared" ref="R491:R554" si="2193">(J490+J491)/1028</f>
        <v>1.3618677042801557E-2</v>
      </c>
      <c r="S491" s="3">
        <f t="shared" ref="S491" si="2194">(K490-K491)/SQRT(R491* (1-R491) *(1/J490+1/J491))</f>
        <v>3.6919943958340147E-2</v>
      </c>
      <c r="T491" s="2">
        <f t="shared" ref="T491" si="2195">NORMSDIST(S491)</f>
        <v>0.514725581195973</v>
      </c>
    </row>
    <row r="492" spans="1:20" x14ac:dyDescent="0.25">
      <c r="A492" t="s">
        <v>257</v>
      </c>
      <c r="B492" t="s">
        <v>12</v>
      </c>
      <c r="C492">
        <v>96</v>
      </c>
      <c r="D492">
        <v>26219.5</v>
      </c>
      <c r="E492">
        <v>74900.800000000003</v>
      </c>
      <c r="F492">
        <v>186956.5</v>
      </c>
      <c r="G492">
        <v>100241.3</v>
      </c>
      <c r="H492">
        <v>24.9</v>
      </c>
      <c r="I492">
        <v>25.9</v>
      </c>
      <c r="J492">
        <v>46</v>
      </c>
      <c r="K492" s="2">
        <f>IF(B492="Without Symptom",J492/700,J492/328)</f>
        <v>0.1402439024390244</v>
      </c>
    </row>
    <row r="493" spans="1:20" x14ac:dyDescent="0.25">
      <c r="A493" t="s">
        <v>257</v>
      </c>
      <c r="B493" t="s">
        <v>11</v>
      </c>
      <c r="C493">
        <v>96</v>
      </c>
      <c r="D493">
        <v>39714.300000000003</v>
      </c>
      <c r="E493">
        <v>123352.9</v>
      </c>
      <c r="F493">
        <v>269902.90000000002</v>
      </c>
      <c r="G493">
        <v>203804.5</v>
      </c>
      <c r="H493">
        <v>43.4</v>
      </c>
      <c r="I493">
        <v>30.9</v>
      </c>
      <c r="J493">
        <v>103</v>
      </c>
      <c r="K493" s="2">
        <f>IF(B493="Without Symptom",J493/700,J493/328)</f>
        <v>0.14714285714285713</v>
      </c>
      <c r="L493" s="3">
        <f t="shared" ref="L493:L556" si="2196">(D492-D493)/SQRT(E492*E492/1028 +E493*E493/1028)</f>
        <v>-2.9981915170714299</v>
      </c>
      <c r="M493" s="1">
        <f t="shared" ref="M493" si="2197">_xlfn.T.DIST(L493,1027,FALSE)</f>
        <v>4.5230920932053647E-3</v>
      </c>
      <c r="N493" s="3">
        <f t="shared" ref="N493:N556" si="2198">(F492-F493)/SQRT(G492*G492/J492 +G493*G493/J493)</f>
        <v>-3.3266325922714559</v>
      </c>
      <c r="O493" s="1">
        <f t="shared" ref="O493" si="2199">_xlfn.T.DIST(N493,J492+J493-1,FALSE)</f>
        <v>1.8495343654311679E-3</v>
      </c>
      <c r="P493" s="3">
        <f t="shared" ref="P493:P556" si="2200">(H492-H493)/SQRT(I492*I492/J492 +I493*I493/J493)</f>
        <v>-3.7879288033045144</v>
      </c>
      <c r="Q493" s="1">
        <f t="shared" ref="Q493" si="2201">_xlfn.T.DIST(P493,J492+J493-1,FALSE)</f>
        <v>4.0392095473037315E-4</v>
      </c>
      <c r="R493" s="1">
        <f t="shared" ref="R493:R556" si="2202">(J492+J493)/1028</f>
        <v>0.14494163424124515</v>
      </c>
      <c r="S493" s="3">
        <f t="shared" ref="S493" si="2203">(K492-K493)/SQRT(R493* (1-R493) *(1/J492+1/J493))</f>
        <v>-0.11050787567726086</v>
      </c>
      <c r="T493" s="2">
        <f t="shared" ref="T493" si="2204">NORMSDIST(S493)</f>
        <v>0.45600330211940876</v>
      </c>
    </row>
    <row r="494" spans="1:20" x14ac:dyDescent="0.25">
      <c r="A494" t="s">
        <v>258</v>
      </c>
      <c r="B494" t="s">
        <v>12</v>
      </c>
      <c r="C494">
        <v>2701</v>
      </c>
      <c r="D494">
        <v>99390.2</v>
      </c>
      <c r="E494">
        <v>720006.5</v>
      </c>
      <c r="F494">
        <v>1630000</v>
      </c>
      <c r="G494">
        <v>2509162.2000000002</v>
      </c>
      <c r="H494">
        <v>59</v>
      </c>
      <c r="I494">
        <v>32.799999999999997</v>
      </c>
      <c r="J494">
        <v>20</v>
      </c>
      <c r="K494" s="2">
        <f>IF(B494="Without Symptom",J494/700,J494/328)</f>
        <v>6.097560975609756E-2</v>
      </c>
    </row>
    <row r="495" spans="1:20" x14ac:dyDescent="0.25">
      <c r="A495" t="s">
        <v>258</v>
      </c>
      <c r="B495" t="s">
        <v>11</v>
      </c>
      <c r="C495">
        <v>2701</v>
      </c>
      <c r="D495">
        <v>108857.1</v>
      </c>
      <c r="E495">
        <v>1759927.9</v>
      </c>
      <c r="F495">
        <v>2458064.5</v>
      </c>
      <c r="G495">
        <v>8136410.9000000004</v>
      </c>
      <c r="H495">
        <v>52.9</v>
      </c>
      <c r="I495">
        <v>31.6</v>
      </c>
      <c r="J495">
        <v>31</v>
      </c>
      <c r="K495" s="2">
        <f>IF(B495="Without Symptom",J495/700,J495/328)</f>
        <v>4.4285714285714282E-2</v>
      </c>
      <c r="L495" s="3">
        <f t="shared" ref="L495:L558" si="2205">(D494-D495)/SQRT(E494*E494/1028 +E495*E495/1028)</f>
        <v>-0.1596264351250348</v>
      </c>
      <c r="M495" s="1">
        <f t="shared" ref="M495" si="2206">_xlfn.T.DIST(L495,1027,FALSE)</f>
        <v>0.39379118118454615</v>
      </c>
      <c r="N495" s="3">
        <f t="shared" ref="N495:N558" si="2207">(F494-F495)/SQRT(G494*G494/J494 +G495*G495/J495)</f>
        <v>-0.52899680772863755</v>
      </c>
      <c r="O495" s="1">
        <f t="shared" ref="O495" si="2208">_xlfn.T.DIST(N495,J494+J495-1,FALSE)</f>
        <v>0.34429463362992818</v>
      </c>
      <c r="P495" s="3">
        <f t="shared" ref="P495:P558" si="2209">(H494-H495)/SQRT(I494*I494/J494 +I495*I495/J495)</f>
        <v>0.65776610014384285</v>
      </c>
      <c r="Q495" s="1">
        <f t="shared" ref="Q495" si="2210">_xlfn.T.DIST(P495,J494+J495-1,FALSE)</f>
        <v>0.31865582433377326</v>
      </c>
      <c r="R495" s="1">
        <f t="shared" ref="R495:R558" si="2211">(J494+J495)/1028</f>
        <v>4.9610894941634238E-2</v>
      </c>
      <c r="S495" s="3">
        <f t="shared" ref="S495" si="2212">(K494-K495)/SQRT(R495* (1-R495) *(1/J494+1/J495))</f>
        <v>0.26799402913999765</v>
      </c>
      <c r="T495" s="2">
        <f t="shared" ref="T495" si="2213">NORMSDIST(S495)</f>
        <v>0.6056480426285713</v>
      </c>
    </row>
    <row r="496" spans="1:20" x14ac:dyDescent="0.25">
      <c r="A496" t="s">
        <v>259</v>
      </c>
      <c r="B496" t="s">
        <v>12</v>
      </c>
      <c r="C496">
        <v>1378</v>
      </c>
      <c r="D496">
        <v>2016768.3</v>
      </c>
      <c r="E496">
        <v>2566377.4</v>
      </c>
      <c r="F496">
        <v>2168852.5</v>
      </c>
      <c r="G496">
        <v>2598781.4</v>
      </c>
      <c r="H496">
        <v>45.5</v>
      </c>
      <c r="I496">
        <v>29</v>
      </c>
      <c r="J496">
        <v>305</v>
      </c>
      <c r="K496" s="2">
        <f>IF(B496="Without Symptom",J496/700,J496/328)</f>
        <v>0.92987804878048785</v>
      </c>
    </row>
    <row r="497" spans="1:20" x14ac:dyDescent="0.25">
      <c r="A497" t="s">
        <v>259</v>
      </c>
      <c r="B497" t="s">
        <v>11</v>
      </c>
      <c r="C497">
        <v>1378</v>
      </c>
      <c r="D497">
        <v>2354514.2999999998</v>
      </c>
      <c r="E497">
        <v>3450410.4</v>
      </c>
      <c r="F497">
        <v>2547387.9</v>
      </c>
      <c r="G497">
        <v>3519943.3</v>
      </c>
      <c r="H497">
        <v>50</v>
      </c>
      <c r="I497">
        <v>29.6</v>
      </c>
      <c r="J497">
        <v>647</v>
      </c>
      <c r="K497" s="2">
        <f>IF(B497="Without Symptom",J497/700,J497/328)</f>
        <v>0.92428571428571427</v>
      </c>
      <c r="L497" s="3">
        <f t="shared" ref="L497:L560" si="2214">(D496-D497)/SQRT(E496*E496/1028 +E497*E497/1028)</f>
        <v>-2.5182522701353465</v>
      </c>
      <c r="M497" s="1">
        <f t="shared" ref="M497" si="2215">_xlfn.T.DIST(L497,1027,FALSE)</f>
        <v>1.6851634381037341E-2</v>
      </c>
      <c r="N497" s="3">
        <f t="shared" ref="N497:N560" si="2216">(F496-F497)/SQRT(G496*G496/J496 +G497*G497/J497)</f>
        <v>-1.8628068390289203</v>
      </c>
      <c r="O497" s="1">
        <f t="shared" ref="O497" si="2217">_xlfn.T.DIST(N497,J496+J497-1,FALSE)</f>
        <v>7.0447365399940828E-2</v>
      </c>
      <c r="P497" s="3">
        <f t="shared" ref="P497:P560" si="2218">(H496-H497)/SQRT(I496*I496/J496 +I497*I497/J497)</f>
        <v>-2.2192636575357927</v>
      </c>
      <c r="Q497" s="1">
        <f t="shared" ref="Q497" si="2219">_xlfn.T.DIST(P497,J496+J497-1,FALSE)</f>
        <v>3.4115787831484265E-2</v>
      </c>
      <c r="R497" s="1">
        <f t="shared" ref="R497:R560" si="2220">(J496+J497)/1028</f>
        <v>0.92607003891050588</v>
      </c>
      <c r="S497" s="3">
        <f t="shared" ref="S497" si="2221">(K496-K497)/SQRT(R497* (1-R497) *(1/J496+1/J497))</f>
        <v>0.30771209718982429</v>
      </c>
      <c r="T497" s="2">
        <f t="shared" ref="T497" si="2222">NORMSDIST(S497)</f>
        <v>0.62084929306721182</v>
      </c>
    </row>
    <row r="498" spans="1:20" x14ac:dyDescent="0.25">
      <c r="A498" t="s">
        <v>260</v>
      </c>
      <c r="B498" t="s">
        <v>12</v>
      </c>
      <c r="C498">
        <v>129337</v>
      </c>
      <c r="D498">
        <v>141158.5</v>
      </c>
      <c r="E498">
        <v>718889.6</v>
      </c>
      <c r="F498">
        <v>492553.2</v>
      </c>
      <c r="G498">
        <v>1281484.3</v>
      </c>
      <c r="H498">
        <v>44.5</v>
      </c>
      <c r="I498">
        <v>31.4</v>
      </c>
      <c r="J498">
        <v>94</v>
      </c>
      <c r="K498" s="2">
        <f>IF(B498="Without Symptom",J498/700,J498/328)</f>
        <v>0.28658536585365851</v>
      </c>
    </row>
    <row r="499" spans="1:20" x14ac:dyDescent="0.25">
      <c r="A499" t="s">
        <v>260</v>
      </c>
      <c r="B499" t="s">
        <v>11</v>
      </c>
      <c r="C499">
        <v>129337</v>
      </c>
      <c r="D499">
        <v>216985.7</v>
      </c>
      <c r="E499">
        <v>1208046.5</v>
      </c>
      <c r="F499">
        <v>740926.8</v>
      </c>
      <c r="G499">
        <v>2147185.5</v>
      </c>
      <c r="H499">
        <v>45.2</v>
      </c>
      <c r="I499">
        <v>30.9</v>
      </c>
      <c r="J499">
        <v>205</v>
      </c>
      <c r="K499" s="2">
        <f>IF(B499="Without Symptom",J499/700,J499/328)</f>
        <v>0.29285714285714287</v>
      </c>
      <c r="L499" s="3">
        <f t="shared" ref="L499:L562" si="2223">(D498-D499)/SQRT(E498*E498/1028 +E499*E499/1028)</f>
        <v>-1.7294518708224405</v>
      </c>
      <c r="M499" s="1">
        <f t="shared" ref="M499" si="2224">_xlfn.T.DIST(L499,1027,FALSE)</f>
        <v>8.9459934991127282E-2</v>
      </c>
      <c r="N499" s="3">
        <f t="shared" ref="N499:N562" si="2225">(F498-F499)/SQRT(G498*G498/J498 +G499*G499/J499)</f>
        <v>-1.2424891290126372</v>
      </c>
      <c r="O499" s="1">
        <f t="shared" ref="O499" si="2226">_xlfn.T.DIST(N499,J498+J499-1,FALSE)</f>
        <v>0.18410332556054648</v>
      </c>
      <c r="P499" s="3">
        <f t="shared" ref="P499:P562" si="2227">(H498-H499)/SQRT(I498*I498/J498 +I499*I499/J499)</f>
        <v>-0.17986275321142431</v>
      </c>
      <c r="Q499" s="1">
        <f t="shared" ref="Q499" si="2228">_xlfn.T.DIST(P499,J498+J499-1,FALSE)</f>
        <v>0.39219105940974314</v>
      </c>
      <c r="R499" s="1">
        <f t="shared" ref="R499:R562" si="2229">(J498+J499)/1028</f>
        <v>0.29085603112840469</v>
      </c>
      <c r="S499" s="3">
        <f t="shared" ref="S499" si="2230">(K498-K499)/SQRT(R499* (1-R499) *(1/J498+1/J499))</f>
        <v>-0.11086376613972468</v>
      </c>
      <c r="T499" s="2">
        <f t="shared" ref="T499" si="2231">NORMSDIST(S499)</f>
        <v>0.45586218943097867</v>
      </c>
    </row>
    <row r="500" spans="1:20" x14ac:dyDescent="0.25">
      <c r="A500" t="s">
        <v>261</v>
      </c>
      <c r="B500" t="s">
        <v>12</v>
      </c>
      <c r="C500">
        <v>28231</v>
      </c>
      <c r="D500">
        <v>34115.9</v>
      </c>
      <c r="E500">
        <v>297061.8</v>
      </c>
      <c r="F500">
        <v>588947.4</v>
      </c>
      <c r="G500">
        <v>1121699.6000000001</v>
      </c>
      <c r="H500">
        <v>45.1</v>
      </c>
      <c r="I500">
        <v>36.700000000000003</v>
      </c>
      <c r="J500">
        <v>19</v>
      </c>
      <c r="K500" s="2">
        <f>IF(B500="Without Symptom",J500/700,J500/328)</f>
        <v>5.7926829268292686E-2</v>
      </c>
    </row>
    <row r="501" spans="1:20" x14ac:dyDescent="0.25">
      <c r="A501" t="s">
        <v>261</v>
      </c>
      <c r="B501" t="s">
        <v>11</v>
      </c>
      <c r="C501">
        <v>28231</v>
      </c>
      <c r="D501">
        <v>23857.1</v>
      </c>
      <c r="E501">
        <v>159898</v>
      </c>
      <c r="F501">
        <v>463888.9</v>
      </c>
      <c r="G501">
        <v>548323.6</v>
      </c>
      <c r="H501">
        <v>41.7</v>
      </c>
      <c r="I501">
        <v>37.1</v>
      </c>
      <c r="J501">
        <v>36</v>
      </c>
      <c r="K501" s="2">
        <f>IF(B501="Without Symptom",J501/700,J501/328)</f>
        <v>5.1428571428571428E-2</v>
      </c>
      <c r="L501" s="3">
        <f t="shared" ref="L501:L564" si="2232">(D500-D501)/SQRT(E500*E500/1028 +E501*E501/1028)</f>
        <v>0.97498296057311151</v>
      </c>
      <c r="M501" s="1">
        <f t="shared" ref="M501" si="2233">_xlfn.T.DIST(L501,1027,FALSE)</f>
        <v>0.24790229006463188</v>
      </c>
      <c r="N501" s="3">
        <f t="shared" ref="N501:N564" si="2234">(F500-F501)/SQRT(G500*G500/J500 +G501*G501/J501)</f>
        <v>0.45795393315934074</v>
      </c>
      <c r="O501" s="1">
        <f t="shared" ref="O501" si="2235">_xlfn.T.DIST(N501,J500+J501-1,FALSE)</f>
        <v>0.35694848482499497</v>
      </c>
      <c r="P501" s="3">
        <f t="shared" ref="P501:P564" si="2236">(H500-H501)/SQRT(I500*I500/J500 +I501*I501/J501)</f>
        <v>0.32547800631980828</v>
      </c>
      <c r="Q501" s="1">
        <f t="shared" ref="Q501" si="2237">_xlfn.T.DIST(P501,J500+J501-1,FALSE)</f>
        <v>0.37626413173166701</v>
      </c>
      <c r="R501" s="1">
        <f t="shared" ref="R501:R564" si="2238">(J500+J501)/1028</f>
        <v>5.3501945525291826E-2</v>
      </c>
      <c r="S501" s="3">
        <f t="shared" ref="S501" si="2239">(K500-K501)/SQRT(R501* (1-R501) *(1/J500+1/J501))</f>
        <v>0.1018354519852112</v>
      </c>
      <c r="T501" s="2">
        <f t="shared" ref="T501" si="2240">NORMSDIST(S501)</f>
        <v>0.54055635734903573</v>
      </c>
    </row>
    <row r="502" spans="1:20" x14ac:dyDescent="0.25">
      <c r="A502" t="s">
        <v>262</v>
      </c>
      <c r="B502" t="s">
        <v>12</v>
      </c>
      <c r="C502">
        <v>154116</v>
      </c>
      <c r="D502">
        <v>6402.4</v>
      </c>
      <c r="E502">
        <v>42712.1</v>
      </c>
      <c r="F502">
        <v>210000</v>
      </c>
      <c r="G502">
        <v>137032</v>
      </c>
      <c r="H502">
        <v>32.799999999999997</v>
      </c>
      <c r="I502">
        <v>33</v>
      </c>
      <c r="J502">
        <v>10</v>
      </c>
      <c r="K502" s="2">
        <f>IF(B502="Without Symptom",J502/700,J502/328)</f>
        <v>3.048780487804878E-2</v>
      </c>
    </row>
    <row r="503" spans="1:20" x14ac:dyDescent="0.25">
      <c r="A503" t="s">
        <v>262</v>
      </c>
      <c r="B503" t="s">
        <v>11</v>
      </c>
      <c r="C503">
        <v>154116</v>
      </c>
      <c r="D503">
        <v>2142.9</v>
      </c>
      <c r="E503">
        <v>18012.3</v>
      </c>
      <c r="F503">
        <v>136363.6</v>
      </c>
      <c r="G503">
        <v>50452.5</v>
      </c>
      <c r="H503">
        <v>14.5</v>
      </c>
      <c r="I503">
        <v>20.2</v>
      </c>
      <c r="J503">
        <v>11</v>
      </c>
      <c r="K503" s="2">
        <f>IF(B503="Without Symptom",J503/700,J503/328)</f>
        <v>1.5714285714285715E-2</v>
      </c>
      <c r="L503" s="3">
        <f t="shared" ref="L503:L566" si="2241">(D502-D503)/SQRT(E502*E502/1028 +E503*E503/1028)</f>
        <v>2.9461887980709229</v>
      </c>
      <c r="M503" s="1">
        <f t="shared" ref="M503" si="2242">_xlfn.T.DIST(L503,1027,FALSE)</f>
        <v>5.2729437047639559E-3</v>
      </c>
      <c r="N503" s="3">
        <f t="shared" ref="N503:N566" si="2243">(F502-F503)/SQRT(G502*G502/J502 +G503*G503/J503)</f>
        <v>1.6033765675530571</v>
      </c>
      <c r="O503" s="1">
        <f t="shared" ref="O503" si="2244">_xlfn.T.DIST(N503,J502+J503-1,FALSE)</f>
        <v>0.11067569972563061</v>
      </c>
      <c r="P503" s="3">
        <f t="shared" ref="P503:P566" si="2245">(H502-H503)/SQRT(I502*I502/J502 +I503*I503/J503)</f>
        <v>1.5145470680703685</v>
      </c>
      <c r="Q503" s="1">
        <f t="shared" ref="Q503" si="2246">_xlfn.T.DIST(P503,J502+J503-1,FALSE)</f>
        <v>0.12599541249030355</v>
      </c>
      <c r="R503" s="1">
        <f t="shared" ref="R503:R566" si="2247">(J502+J503)/1028</f>
        <v>2.0428015564202335E-2</v>
      </c>
      <c r="S503" s="3">
        <f t="shared" ref="S503" si="2248">(K502-K503)/SQRT(R503* (1-R503) *(1/J502+1/J503))</f>
        <v>0.23902283165235672</v>
      </c>
      <c r="T503" s="2">
        <f t="shared" ref="T503" si="2249">NORMSDIST(S503)</f>
        <v>0.59445606065303336</v>
      </c>
    </row>
    <row r="504" spans="1:20" x14ac:dyDescent="0.25">
      <c r="A504" t="s">
        <v>263</v>
      </c>
      <c r="B504" t="s">
        <v>12</v>
      </c>
      <c r="C504">
        <v>44675</v>
      </c>
      <c r="D504">
        <v>375000</v>
      </c>
      <c r="E504">
        <v>834271.6</v>
      </c>
      <c r="F504">
        <v>745454.5</v>
      </c>
      <c r="G504">
        <v>1053533.8</v>
      </c>
      <c r="H504">
        <v>44.5</v>
      </c>
      <c r="I504">
        <v>33.9</v>
      </c>
      <c r="J504">
        <v>165</v>
      </c>
      <c r="K504" s="2">
        <f>IF(B504="Without Symptom",J504/700,J504/328)</f>
        <v>0.50304878048780488</v>
      </c>
    </row>
    <row r="505" spans="1:20" x14ac:dyDescent="0.25">
      <c r="A505" t="s">
        <v>263</v>
      </c>
      <c r="B505" t="s">
        <v>11</v>
      </c>
      <c r="C505">
        <v>44675</v>
      </c>
      <c r="D505">
        <v>316714.3</v>
      </c>
      <c r="E505">
        <v>698347.2</v>
      </c>
      <c r="F505">
        <v>657863.5</v>
      </c>
      <c r="G505">
        <v>888520.8</v>
      </c>
      <c r="H505">
        <v>46</v>
      </c>
      <c r="I505">
        <v>30.2</v>
      </c>
      <c r="J505">
        <v>337</v>
      </c>
      <c r="K505" s="2">
        <f>IF(B505="Without Symptom",J505/700,J505/328)</f>
        <v>0.48142857142857143</v>
      </c>
      <c r="L505" s="3">
        <f t="shared" ref="L505:L568" si="2250">(D504-D505)/SQRT(E504*E504/1028 +E505*E505/1028)</f>
        <v>1.7176636806994456</v>
      </c>
      <c r="M505" s="1">
        <f t="shared" ref="M505" si="2251">_xlfn.T.DIST(L505,1027,FALSE)</f>
        <v>9.1292590018915779E-2</v>
      </c>
      <c r="N505" s="3">
        <f t="shared" ref="N505:N568" si="2252">(F504-F505)/SQRT(G504*G504/J504 +G505*G505/J505)</f>
        <v>0.91974538588064769</v>
      </c>
      <c r="O505" s="1">
        <f t="shared" ref="O505" si="2253">_xlfn.T.DIST(N505,J504+J505-1,FALSE)</f>
        <v>0.26108998291687746</v>
      </c>
      <c r="P505" s="3">
        <f t="shared" ref="P505:P568" si="2254">(H504-H505)/SQRT(I504*I504/J504 +I505*I505/J505)</f>
        <v>-0.48233607686241209</v>
      </c>
      <c r="Q505" s="1">
        <f t="shared" ref="Q505" si="2255">_xlfn.T.DIST(P505,J504+J505-1,FALSE)</f>
        <v>0.35488314595060788</v>
      </c>
      <c r="R505" s="1">
        <f t="shared" ref="R505:R568" si="2256">(J504+J505)/1028</f>
        <v>0.48832684824902722</v>
      </c>
      <c r="S505" s="3">
        <f t="shared" ref="S505" si="2257">(K504-K505)/SQRT(R505* (1-R505) *(1/J504+1/J505))</f>
        <v>0.45521161737479654</v>
      </c>
      <c r="T505" s="2">
        <f t="shared" ref="T505" si="2258">NORMSDIST(S505)</f>
        <v>0.67552149826670793</v>
      </c>
    </row>
    <row r="506" spans="1:20" x14ac:dyDescent="0.25">
      <c r="A506" t="s">
        <v>264</v>
      </c>
      <c r="B506" t="s">
        <v>12</v>
      </c>
      <c r="C506">
        <v>352449</v>
      </c>
      <c r="D506">
        <v>914.6</v>
      </c>
      <c r="E506">
        <v>12331.5</v>
      </c>
      <c r="F506">
        <v>150000</v>
      </c>
      <c r="G506">
        <v>70710.7</v>
      </c>
      <c r="H506">
        <v>22.7</v>
      </c>
      <c r="I506">
        <v>32.1</v>
      </c>
      <c r="J506">
        <v>2</v>
      </c>
      <c r="K506" s="2">
        <f>IF(B506="Without Symptom",J506/700,J506/328)</f>
        <v>6.0975609756097563E-3</v>
      </c>
    </row>
    <row r="507" spans="1:20" x14ac:dyDescent="0.25">
      <c r="A507" t="s">
        <v>264</v>
      </c>
      <c r="B507" t="s">
        <v>11</v>
      </c>
      <c r="C507">
        <v>352449</v>
      </c>
      <c r="D507">
        <v>1714.3</v>
      </c>
      <c r="E507">
        <v>22629.200000000001</v>
      </c>
      <c r="F507">
        <v>200000</v>
      </c>
      <c r="G507">
        <v>154919.29999999999</v>
      </c>
      <c r="H507">
        <v>28.8</v>
      </c>
      <c r="I507">
        <v>34.200000000000003</v>
      </c>
      <c r="J507">
        <v>6</v>
      </c>
      <c r="K507" s="2">
        <f>IF(B507="Without Symptom",J507/700,J507/328)</f>
        <v>8.5714285714285719E-3</v>
      </c>
      <c r="L507" s="3">
        <f t="shared" ref="L507:L570" si="2259">(D506-D507)/SQRT(E506*E506/1028 +E507*E507/1028)</f>
        <v>-0.99492806454060023</v>
      </c>
      <c r="M507" s="1">
        <f t="shared" ref="M507" si="2260">_xlfn.T.DIST(L507,1027,FALSE)</f>
        <v>0.24307962582587009</v>
      </c>
      <c r="N507" s="3">
        <f t="shared" ref="N507:N570" si="2261">(F506-F507)/SQRT(G506*G506/J506 +G507*G507/J507)</f>
        <v>-0.62017368251929783</v>
      </c>
      <c r="O507" s="1">
        <f t="shared" ref="O507" si="2262">_xlfn.T.DIST(N507,J506+J507-1,FALSE)</f>
        <v>0.3108362922709742</v>
      </c>
      <c r="P507" s="3">
        <f t="shared" ref="P507:P570" si="2263">(H506-H507)/SQRT(I506*I506/J506 +I507*I507/J507)</f>
        <v>-0.22890554767268459</v>
      </c>
      <c r="Q507" s="1">
        <f t="shared" ref="Q507" si="2264">_xlfn.T.DIST(P507,J506+J507-1,FALSE)</f>
        <v>0.37367672920843542</v>
      </c>
      <c r="R507" s="1">
        <f t="shared" ref="R507:R570" si="2265">(J506+J507)/1028</f>
        <v>7.7821011673151752E-3</v>
      </c>
      <c r="S507" s="3">
        <f t="shared" ref="S507" si="2266">(K506-K507)/SQRT(R507* (1-R507) *(1/J506+1/J507))</f>
        <v>-3.4480227036733618E-2</v>
      </c>
      <c r="T507" s="2">
        <f t="shared" ref="T507" si="2267">NORMSDIST(S507)</f>
        <v>0.48624710475541899</v>
      </c>
    </row>
    <row r="508" spans="1:20" x14ac:dyDescent="0.25">
      <c r="A508" t="s">
        <v>265</v>
      </c>
      <c r="B508" t="s">
        <v>12</v>
      </c>
      <c r="C508">
        <v>244698</v>
      </c>
      <c r="D508">
        <v>692987.8</v>
      </c>
      <c r="E508">
        <v>1128954.3</v>
      </c>
      <c r="F508">
        <v>1033181.8</v>
      </c>
      <c r="G508">
        <v>1244985.8999999999</v>
      </c>
      <c r="H508">
        <v>47</v>
      </c>
      <c r="I508">
        <v>29.1</v>
      </c>
      <c r="J508">
        <v>220</v>
      </c>
      <c r="K508" s="2">
        <f>IF(B508="Without Symptom",J508/700,J508/328)</f>
        <v>0.67073170731707321</v>
      </c>
    </row>
    <row r="509" spans="1:20" x14ac:dyDescent="0.25">
      <c r="A509" t="s">
        <v>265</v>
      </c>
      <c r="B509" t="s">
        <v>11</v>
      </c>
      <c r="C509">
        <v>244698</v>
      </c>
      <c r="D509">
        <v>777642.9</v>
      </c>
      <c r="E509">
        <v>1443079.6</v>
      </c>
      <c r="F509">
        <v>1223258.3999999999</v>
      </c>
      <c r="G509">
        <v>1652926.5</v>
      </c>
      <c r="H509">
        <v>49.7</v>
      </c>
      <c r="I509">
        <v>30</v>
      </c>
      <c r="J509">
        <v>445</v>
      </c>
      <c r="K509" s="2">
        <f>IF(B509="Without Symptom",J509/700,J509/328)</f>
        <v>0.63571428571428568</v>
      </c>
      <c r="L509" s="3">
        <f t="shared" ref="L509:L572" si="2268">(D508-D509)/SQRT(E508*E508/1028 +E509*E509/1028)</f>
        <v>-1.4814020580526148</v>
      </c>
      <c r="M509" s="1">
        <f t="shared" ref="M509" si="2269">_xlfn.T.DIST(L509,1027,FALSE)</f>
        <v>0.13313993187723919</v>
      </c>
      <c r="N509" s="3">
        <f t="shared" ref="N509:N572" si="2270">(F508-F509)/SQRT(G508*G508/J508 +G509*G509/J509)</f>
        <v>-1.6553385049625127</v>
      </c>
      <c r="O509" s="1">
        <f t="shared" ref="O509" si="2271">_xlfn.T.DIST(N509,J508+J509-1,FALSE)</f>
        <v>0.10140552163173894</v>
      </c>
      <c r="P509" s="3">
        <f t="shared" ref="P509:P572" si="2272">(H508-H509)/SQRT(I508*I508/J508 +I509*I509/J509)</f>
        <v>-1.1142566309874566</v>
      </c>
      <c r="Q509" s="1">
        <f t="shared" ref="Q509" si="2273">_xlfn.T.DIST(P509,J508+J509-1,FALSE)</f>
        <v>0.21428393519029454</v>
      </c>
      <c r="R509" s="1">
        <f t="shared" ref="R509:R572" si="2274">(J508+J509)/1028</f>
        <v>0.64688715953307396</v>
      </c>
      <c r="S509" s="3">
        <f t="shared" ref="S509" si="2275">(K508-K509)/SQRT(R509* (1-R509) *(1/J508+1/J509))</f>
        <v>0.88898343337251151</v>
      </c>
      <c r="T509" s="2">
        <f t="shared" ref="T509" si="2276">NORMSDIST(S509)</f>
        <v>0.81299400834197766</v>
      </c>
    </row>
    <row r="510" spans="1:20" x14ac:dyDescent="0.25">
      <c r="A510" t="s">
        <v>266</v>
      </c>
      <c r="B510" t="s">
        <v>12</v>
      </c>
      <c r="C510">
        <v>89404</v>
      </c>
      <c r="D510">
        <v>40243.9</v>
      </c>
      <c r="E510">
        <v>205198.3</v>
      </c>
      <c r="F510">
        <v>280851.09999999998</v>
      </c>
      <c r="G510">
        <v>479872.4</v>
      </c>
      <c r="H510">
        <v>30.3</v>
      </c>
      <c r="I510">
        <v>37.1</v>
      </c>
      <c r="J510">
        <v>47</v>
      </c>
      <c r="K510" s="2">
        <f>IF(B510="Without Symptom",J510/700,J510/328)</f>
        <v>0.14329268292682926</v>
      </c>
    </row>
    <row r="511" spans="1:20" x14ac:dyDescent="0.25">
      <c r="A511" t="s">
        <v>266</v>
      </c>
      <c r="B511" t="s">
        <v>11</v>
      </c>
      <c r="C511">
        <v>89404</v>
      </c>
      <c r="D511">
        <v>26857.1</v>
      </c>
      <c r="E511">
        <v>126553.8</v>
      </c>
      <c r="F511">
        <v>284848.5</v>
      </c>
      <c r="G511">
        <v>312430.90000000002</v>
      </c>
      <c r="H511">
        <v>42.2</v>
      </c>
      <c r="I511">
        <v>33.6</v>
      </c>
      <c r="J511">
        <v>66</v>
      </c>
      <c r="K511" s="2">
        <f>IF(B511="Without Symptom",J511/700,J511/328)</f>
        <v>9.4285714285714292E-2</v>
      </c>
      <c r="L511" s="3">
        <f t="shared" ref="L511:L574" si="2277">(D510-D511)/SQRT(E510*E510/1028 +E511*E511/1028)</f>
        <v>1.7803372774418453</v>
      </c>
      <c r="M511" s="1">
        <f t="shared" ref="M511" si="2278">_xlfn.T.DIST(L511,1027,FALSE)</f>
        <v>8.1832353933565125E-2</v>
      </c>
      <c r="N511" s="3">
        <f t="shared" ref="N511:N574" si="2279">(F510-F511)/SQRT(G510*G510/J510 +G511*G511/J511)</f>
        <v>-5.0051612118766305E-2</v>
      </c>
      <c r="O511" s="1">
        <f t="shared" ref="O511" si="2280">_xlfn.T.DIST(N511,J510+J511-1,FALSE)</f>
        <v>0.3975500670491221</v>
      </c>
      <c r="P511" s="3">
        <f t="shared" ref="P511:P574" si="2281">(H510-H511)/SQRT(I510*I510/J510 +I511*I511/J511)</f>
        <v>-1.7471538661696127</v>
      </c>
      <c r="Q511" s="1">
        <f t="shared" ref="Q511" si="2282">_xlfn.T.DIST(P511,J510+J511-1,FALSE)</f>
        <v>8.712075246816138E-2</v>
      </c>
      <c r="R511" s="1">
        <f t="shared" ref="R511:R574" si="2283">(J510+J511)/1028</f>
        <v>0.10992217898832685</v>
      </c>
      <c r="S511" s="3">
        <f t="shared" ref="S511" si="2284">(K510-K511)/SQRT(R511* (1-R511) *(1/J510+1/J511))</f>
        <v>0.82088602211567518</v>
      </c>
      <c r="T511" s="2">
        <f t="shared" ref="T511" si="2285">NORMSDIST(S511)</f>
        <v>0.79414440317770441</v>
      </c>
    </row>
    <row r="512" spans="1:20" x14ac:dyDescent="0.25">
      <c r="A512" t="s">
        <v>267</v>
      </c>
      <c r="B512" t="s">
        <v>12</v>
      </c>
      <c r="C512">
        <v>2692113</v>
      </c>
      <c r="D512">
        <v>90548.800000000003</v>
      </c>
      <c r="E512">
        <v>1513164.2</v>
      </c>
      <c r="F512">
        <v>2970000</v>
      </c>
      <c r="G512">
        <v>8584229.6999999993</v>
      </c>
      <c r="H512">
        <v>35.799999999999997</v>
      </c>
      <c r="I512">
        <v>27</v>
      </c>
      <c r="J512">
        <v>10</v>
      </c>
      <c r="K512" s="2">
        <f>IF(B512="Without Symptom",J512/700,J512/328)</f>
        <v>3.048780487804878E-2</v>
      </c>
    </row>
    <row r="513" spans="1:20" x14ac:dyDescent="0.25">
      <c r="A513" t="s">
        <v>267</v>
      </c>
      <c r="B513" t="s">
        <v>11</v>
      </c>
      <c r="C513">
        <v>2692113</v>
      </c>
      <c r="D513">
        <v>44000</v>
      </c>
      <c r="E513">
        <v>725742.5</v>
      </c>
      <c r="F513">
        <v>1100000</v>
      </c>
      <c r="G513">
        <v>3525778.1</v>
      </c>
      <c r="H513">
        <v>38.799999999999997</v>
      </c>
      <c r="I513">
        <v>32.4</v>
      </c>
      <c r="J513">
        <v>28</v>
      </c>
      <c r="K513" s="2">
        <f>IF(B513="Without Symptom",J513/700,J513/328)</f>
        <v>0.04</v>
      </c>
      <c r="L513" s="3">
        <f t="shared" ref="L513:L576" si="2286">(D512-D513)/SQRT(E512*E512/1028 +E513*E513/1028)</f>
        <v>0.88932467184245734</v>
      </c>
      <c r="M513" s="1">
        <f t="shared" ref="M513" si="2287">_xlfn.T.DIST(L513,1027,FALSE)</f>
        <v>0.2685108756875017</v>
      </c>
      <c r="N513" s="3">
        <f t="shared" ref="N513:N576" si="2288">(F512-F513)/SQRT(G512*G512/J512 +G513*G513/J513)</f>
        <v>0.66901577332761986</v>
      </c>
      <c r="O513" s="1">
        <f t="shared" ref="O513" si="2289">_xlfn.T.DIST(N513,J512+J513-1,FALSE)</f>
        <v>0.31532391240868352</v>
      </c>
      <c r="P513" s="3">
        <f t="shared" ref="P513:P576" si="2290">(H512-H513)/SQRT(I512*I512/J512 +I513*I513/J513)</f>
        <v>-0.28553120486113703</v>
      </c>
      <c r="Q513" s="1">
        <f t="shared" ref="Q513" si="2291">_xlfn.T.DIST(P513,J512+J513-1,FALSE)</f>
        <v>0.38002654399835906</v>
      </c>
      <c r="R513" s="1">
        <f t="shared" ref="R513:R576" si="2292">(J512+J513)/1028</f>
        <v>3.6964980544747082E-2</v>
      </c>
      <c r="S513" s="3">
        <f t="shared" ref="S513" si="2293">(K512-K513)/SQRT(R513* (1-R513) *(1/J512+1/J513))</f>
        <v>-0.13685216953332749</v>
      </c>
      <c r="T513" s="2">
        <f t="shared" ref="T513" si="2294">NORMSDIST(S513)</f>
        <v>0.44557382310090882</v>
      </c>
    </row>
    <row r="514" spans="1:20" x14ac:dyDescent="0.25">
      <c r="A514" t="s">
        <v>268</v>
      </c>
      <c r="B514" t="s">
        <v>12</v>
      </c>
      <c r="C514">
        <v>441</v>
      </c>
      <c r="D514">
        <v>35365.9</v>
      </c>
      <c r="E514">
        <v>148280.20000000001</v>
      </c>
      <c r="F514">
        <v>351515.2</v>
      </c>
      <c r="G514">
        <v>331776.7</v>
      </c>
      <c r="H514">
        <v>41.1</v>
      </c>
      <c r="I514">
        <v>30.8</v>
      </c>
      <c r="J514">
        <v>33</v>
      </c>
      <c r="K514" s="2">
        <f>IF(B514="Without Symptom",J514/700,J514/328)</f>
        <v>0.10060975609756098</v>
      </c>
    </row>
    <row r="515" spans="1:20" x14ac:dyDescent="0.25">
      <c r="A515" t="s">
        <v>268</v>
      </c>
      <c r="B515" t="s">
        <v>11</v>
      </c>
      <c r="C515">
        <v>441</v>
      </c>
      <c r="D515">
        <v>28000</v>
      </c>
      <c r="E515">
        <v>135169.1</v>
      </c>
      <c r="F515">
        <v>376923.1</v>
      </c>
      <c r="G515">
        <v>341056.8</v>
      </c>
      <c r="H515">
        <v>44.2</v>
      </c>
      <c r="I515">
        <v>32.299999999999997</v>
      </c>
      <c r="J515">
        <v>52</v>
      </c>
      <c r="K515" s="2">
        <f>IF(B515="Without Symptom",J515/700,J515/328)</f>
        <v>7.4285714285714288E-2</v>
      </c>
      <c r="L515" s="3">
        <f t="shared" ref="L515:L578" si="2295">(D514-D515)/SQRT(E514*E514/1028 +E515*E515/1028)</f>
        <v>1.1770580407732067</v>
      </c>
      <c r="M515" s="1">
        <f t="shared" ref="M515" si="2296">_xlfn.T.DIST(L515,1027,FALSE)</f>
        <v>0.1994639023478727</v>
      </c>
      <c r="N515" s="3">
        <f t="shared" ref="N515:N578" si="2297">(F514-F515)/SQRT(G514*G514/J514 +G515*G515/J515)</f>
        <v>-0.34036263109897191</v>
      </c>
      <c r="O515" s="1">
        <f t="shared" ref="O515" si="2298">_xlfn.T.DIST(N515,J514+J515-1,FALSE)</f>
        <v>0.37512829283161814</v>
      </c>
      <c r="P515" s="3">
        <f t="shared" ref="P515:P578" si="2299">(H514-H515)/SQRT(I514*I514/J514 +I515*I515/J515)</f>
        <v>-0.44371853985641013</v>
      </c>
      <c r="Q515" s="1">
        <f t="shared" ref="Q515" si="2300">_xlfn.T.DIST(P515,J514+J515-1,FALSE)</f>
        <v>0.36008574145709948</v>
      </c>
      <c r="R515" s="1">
        <f t="shared" ref="R515:R578" si="2301">(J514+J515)/1028</f>
        <v>8.2684824902723733E-2</v>
      </c>
      <c r="S515" s="3">
        <f t="shared" ref="S515" si="2302">(K514-K515)/SQRT(R515* (1-R515) *(1/J514+1/J515))</f>
        <v>0.42946676045803273</v>
      </c>
      <c r="T515" s="2">
        <f t="shared" ref="T515" si="2303">NORMSDIST(S515)</f>
        <v>0.66620821070308045</v>
      </c>
    </row>
    <row r="516" spans="1:20" x14ac:dyDescent="0.25">
      <c r="A516" t="s">
        <v>269</v>
      </c>
      <c r="B516" t="s">
        <v>12</v>
      </c>
      <c r="C516">
        <v>1742989</v>
      </c>
      <c r="D516">
        <v>19207.3</v>
      </c>
      <c r="E516">
        <v>82562.100000000006</v>
      </c>
      <c r="F516">
        <v>233333.3</v>
      </c>
      <c r="G516">
        <v>183973.2</v>
      </c>
      <c r="H516">
        <v>32.200000000000003</v>
      </c>
      <c r="I516">
        <v>33.9</v>
      </c>
      <c r="J516">
        <v>27</v>
      </c>
      <c r="K516" s="2">
        <f>IF(B516="Without Symptom",J516/700,J516/328)</f>
        <v>8.2317073170731711E-2</v>
      </c>
    </row>
    <row r="517" spans="1:20" x14ac:dyDescent="0.25">
      <c r="A517" t="s">
        <v>269</v>
      </c>
      <c r="B517" t="s">
        <v>11</v>
      </c>
      <c r="C517">
        <v>1742989</v>
      </c>
      <c r="D517">
        <v>25142.9</v>
      </c>
      <c r="E517">
        <v>185595.3</v>
      </c>
      <c r="F517">
        <v>345098</v>
      </c>
      <c r="G517">
        <v>607392.4</v>
      </c>
      <c r="H517">
        <v>42.1</v>
      </c>
      <c r="I517">
        <v>30</v>
      </c>
      <c r="J517">
        <v>51</v>
      </c>
      <c r="K517" s="2">
        <f>IF(B517="Without Symptom",J517/700,J517/328)</f>
        <v>7.2857142857142856E-2</v>
      </c>
      <c r="L517" s="3">
        <f t="shared" ref="L517:L580" si="2304">(D516-D517)/SQRT(E516*E516/1028 +E517*E517/1028)</f>
        <v>-0.93688316914319703</v>
      </c>
      <c r="M517" s="1">
        <f t="shared" ref="M517" si="2305">_xlfn.T.DIST(L517,1027,FALSE)</f>
        <v>0.25709831704670755</v>
      </c>
      <c r="N517" s="3">
        <f t="shared" ref="N517:N580" si="2306">(F516-F517)/SQRT(G516*G516/J516 +G517*G517/J517)</f>
        <v>-1.2131582638078506</v>
      </c>
      <c r="O517" s="1">
        <f t="shared" ref="O517" si="2307">_xlfn.T.DIST(N517,J516+J517-1,FALSE)</f>
        <v>0.19002796577261347</v>
      </c>
      <c r="P517" s="3">
        <f t="shared" ref="P517:P580" si="2308">(H516-H517)/SQRT(I516*I516/J516 +I517*I517/J517)</f>
        <v>-1.2758495556005736</v>
      </c>
      <c r="Q517" s="1">
        <f t="shared" ref="Q517" si="2309">_xlfn.T.DIST(P517,J516+J517-1,FALSE)</f>
        <v>0.1758616713773955</v>
      </c>
      <c r="R517" s="1">
        <f t="shared" ref="R517:R580" si="2310">(J516+J517)/1028</f>
        <v>7.5875486381322951E-2</v>
      </c>
      <c r="S517" s="3">
        <f t="shared" ref="S517" si="2311">(K516-K517)/SQRT(R517* (1-R517) *(1/J516+1/J517))</f>
        <v>0.15010377571715661</v>
      </c>
      <c r="T517" s="2">
        <f t="shared" ref="T517" si="2312">NORMSDIST(S517)</f>
        <v>0.55965862942701627</v>
      </c>
    </row>
    <row r="518" spans="1:20" x14ac:dyDescent="0.25">
      <c r="A518" t="s">
        <v>270</v>
      </c>
      <c r="B518" t="s">
        <v>12</v>
      </c>
      <c r="C518">
        <v>58113</v>
      </c>
      <c r="D518">
        <v>7622</v>
      </c>
      <c r="E518">
        <v>52780.3</v>
      </c>
      <c r="F518">
        <v>227272.7</v>
      </c>
      <c r="G518">
        <v>190215.2</v>
      </c>
      <c r="H518">
        <v>29.7</v>
      </c>
      <c r="I518">
        <v>33.6</v>
      </c>
      <c r="J518">
        <v>11</v>
      </c>
      <c r="K518" s="2">
        <f>IF(B518="Without Symptom",J518/700,J518/328)</f>
        <v>3.3536585365853661E-2</v>
      </c>
    </row>
    <row r="519" spans="1:20" x14ac:dyDescent="0.25">
      <c r="A519" t="s">
        <v>270</v>
      </c>
      <c r="B519" t="s">
        <v>11</v>
      </c>
      <c r="C519">
        <v>58113</v>
      </c>
      <c r="D519">
        <v>6428.6</v>
      </c>
      <c r="E519">
        <v>48157.3</v>
      </c>
      <c r="F519">
        <v>225000</v>
      </c>
      <c r="G519">
        <v>183173.8</v>
      </c>
      <c r="H519">
        <v>31.6</v>
      </c>
      <c r="I519">
        <v>31.7</v>
      </c>
      <c r="J519">
        <v>20</v>
      </c>
      <c r="K519" s="2">
        <f>IF(B519="Without Symptom",J519/700,J519/328)</f>
        <v>2.8571428571428571E-2</v>
      </c>
      <c r="L519" s="3">
        <f t="shared" ref="L519:L582" si="2313">(D518-D519)/SQRT(E518*E518/1028 +E519*E519/1028)</f>
        <v>0.53553712569219003</v>
      </c>
      <c r="M519" s="1">
        <f t="shared" ref="M519" si="2314">_xlfn.T.DIST(L519,1027,FALSE)</f>
        <v>0.34552110287372345</v>
      </c>
      <c r="N519" s="3">
        <f t="shared" ref="N519:N582" si="2315">(F518-F519)/SQRT(G518*G518/J518 +G519*G519/J519)</f>
        <v>3.2247785852331505E-2</v>
      </c>
      <c r="O519" s="1">
        <f t="shared" ref="O519" si="2316">_xlfn.T.DIST(N519,J518+J519-1,FALSE)</f>
        <v>0.39541967572711217</v>
      </c>
      <c r="P519" s="3">
        <f t="shared" ref="P519:P582" si="2317">(H518-H519)/SQRT(I518*I518/J518 +I519*I519/J519)</f>
        <v>-0.15366756243144103</v>
      </c>
      <c r="Q519" s="1">
        <f t="shared" ref="Q519" si="2318">_xlfn.T.DIST(P519,J518+J519-1,FALSE)</f>
        <v>0.39083650659538732</v>
      </c>
      <c r="R519" s="1">
        <f t="shared" ref="R519:R582" si="2319">(J518+J519)/1028</f>
        <v>3.0155642023346304E-2</v>
      </c>
      <c r="S519" s="3">
        <f t="shared" ref="S519" si="2320">(K518-K519)/SQRT(R519* (1-R519) *(1/J518+1/J519))</f>
        <v>7.7344270870553816E-2</v>
      </c>
      <c r="T519" s="2">
        <f t="shared" ref="T519" si="2321">NORMSDIST(S519)</f>
        <v>0.53082516334991792</v>
      </c>
    </row>
    <row r="520" spans="1:20" x14ac:dyDescent="0.25">
      <c r="A520" t="s">
        <v>271</v>
      </c>
      <c r="B520" t="s">
        <v>12</v>
      </c>
      <c r="C520">
        <v>2053</v>
      </c>
      <c r="D520">
        <v>16768.3</v>
      </c>
      <c r="E520">
        <v>104892.2</v>
      </c>
      <c r="F520">
        <v>323529.40000000002</v>
      </c>
      <c r="G520">
        <v>345560.1</v>
      </c>
      <c r="H520">
        <v>32.5</v>
      </c>
      <c r="I520">
        <v>34.6</v>
      </c>
      <c r="J520">
        <v>17</v>
      </c>
      <c r="K520" s="2">
        <f>IF(B520="Without Symptom",J520/700,J520/328)</f>
        <v>5.1829268292682924E-2</v>
      </c>
    </row>
    <row r="521" spans="1:20" x14ac:dyDescent="0.25">
      <c r="A521" t="s">
        <v>271</v>
      </c>
      <c r="B521" t="s">
        <v>11</v>
      </c>
      <c r="C521">
        <v>2053</v>
      </c>
      <c r="D521">
        <v>14142.9</v>
      </c>
      <c r="E521">
        <v>110984.6</v>
      </c>
      <c r="F521">
        <v>412500</v>
      </c>
      <c r="G521">
        <v>450422.5</v>
      </c>
      <c r="H521">
        <v>45.8</v>
      </c>
      <c r="I521">
        <v>33.299999999999997</v>
      </c>
      <c r="J521">
        <v>24</v>
      </c>
      <c r="K521" s="2">
        <f>IF(B521="Without Symptom",J521/700,J521/328)</f>
        <v>3.4285714285714287E-2</v>
      </c>
      <c r="L521" s="3">
        <f t="shared" ref="L521:L584" si="2322">(D520-D521)/SQRT(E520*E520/1028 +E521*E521/1028)</f>
        <v>0.5512240830271351</v>
      </c>
      <c r="M521" s="1">
        <f t="shared" ref="M521" si="2323">_xlfn.T.DIST(L521,1027,FALSE)</f>
        <v>0.34258639880041192</v>
      </c>
      <c r="N521" s="3">
        <f t="shared" ref="N521:N584" si="2324">(F520-F521)/SQRT(G520*G520/J520 +G521*G521/J521)</f>
        <v>-0.71514660132022889</v>
      </c>
      <c r="O521" s="1">
        <f t="shared" ref="O521" si="2325">_xlfn.T.DIST(N521,J520+J521-1,FALSE)</f>
        <v>0.30555159097837242</v>
      </c>
      <c r="P521" s="3">
        <f t="shared" ref="P521:P584" si="2326">(H520-H521)/SQRT(I520*I520/J520 +I521*I521/J521)</f>
        <v>-1.2315610621214512</v>
      </c>
      <c r="Q521" s="1">
        <f t="shared" ref="Q521" si="2327">_xlfn.T.DIST(P521,J520+J521-1,FALSE)</f>
        <v>0.1848624711893366</v>
      </c>
      <c r="R521" s="1">
        <f t="shared" ref="R521:R584" si="2328">(J520+J521)/1028</f>
        <v>3.9883268482490269E-2</v>
      </c>
      <c r="S521" s="3">
        <f t="shared" ref="S521" si="2329">(K520-K521)/SQRT(R521* (1-R521) *(1/J520+1/J521))</f>
        <v>0.28281233096158792</v>
      </c>
      <c r="T521" s="2">
        <f t="shared" ref="T521" si="2330">NORMSDIST(S521)</f>
        <v>0.61133964933554541</v>
      </c>
    </row>
    <row r="522" spans="1:20" x14ac:dyDescent="0.25">
      <c r="A522" t="s">
        <v>272</v>
      </c>
      <c r="B522" t="s">
        <v>12</v>
      </c>
      <c r="C522">
        <v>117563</v>
      </c>
      <c r="D522">
        <v>324390.2</v>
      </c>
      <c r="E522">
        <v>1088310</v>
      </c>
      <c r="F522">
        <v>686451.6</v>
      </c>
      <c r="G522">
        <v>1504930.3</v>
      </c>
      <c r="H522">
        <v>40.299999999999997</v>
      </c>
      <c r="I522">
        <v>31.7</v>
      </c>
      <c r="J522">
        <v>155</v>
      </c>
      <c r="K522" s="2">
        <f>IF(B522="Without Symptom",J522/700,J522/328)</f>
        <v>0.47256097560975607</v>
      </c>
    </row>
    <row r="523" spans="1:20" x14ac:dyDescent="0.25">
      <c r="A523" t="s">
        <v>272</v>
      </c>
      <c r="B523" t="s">
        <v>11</v>
      </c>
      <c r="C523">
        <v>117563</v>
      </c>
      <c r="D523">
        <v>317000</v>
      </c>
      <c r="E523">
        <v>793146.3</v>
      </c>
      <c r="F523">
        <v>695611.3</v>
      </c>
      <c r="G523">
        <v>1057637.5</v>
      </c>
      <c r="H523">
        <v>46.3</v>
      </c>
      <c r="I523">
        <v>30.9</v>
      </c>
      <c r="J523">
        <v>319</v>
      </c>
      <c r="K523" s="2">
        <f>IF(B523="Without Symptom",J523/700,J523/328)</f>
        <v>0.45571428571428574</v>
      </c>
      <c r="L523" s="3">
        <f t="shared" ref="L523:L586" si="2331">(D522-D523)/SQRT(E522*E522/1028 +E523*E523/1028)</f>
        <v>0.17595191746265995</v>
      </c>
      <c r="M523" s="1">
        <f t="shared" ref="M523" si="2332">_xlfn.T.DIST(L523,1027,FALSE)</f>
        <v>0.39271295110770443</v>
      </c>
      <c r="N523" s="3">
        <f t="shared" ref="N523:N586" si="2333">(F522-F523)/SQRT(G522*G522/J522 +G523*G523/J523)</f>
        <v>-6.8049150360368543E-2</v>
      </c>
      <c r="O523" s="1">
        <f t="shared" ref="O523" si="2334">_xlfn.T.DIST(N523,J522+J523-1,FALSE)</f>
        <v>0.3978074036967188</v>
      </c>
      <c r="P523" s="3">
        <f t="shared" ref="P523:P586" si="2335">(H522-H523)/SQRT(I522*I522/J522 +I523*I523/J523)</f>
        <v>-1.9490902073166931</v>
      </c>
      <c r="Q523" s="1">
        <f t="shared" ref="Q523" si="2336">_xlfn.T.DIST(P523,J522+J523-1,FALSE)</f>
        <v>5.988340679534003E-2</v>
      </c>
      <c r="R523" s="1">
        <f t="shared" ref="R523:R586" si="2337">(J522+J523)/1028</f>
        <v>0.46108949416342415</v>
      </c>
      <c r="S523" s="3">
        <f t="shared" ref="S523" si="2338">(K522-K523)/SQRT(R523* (1-R523) *(1/J522+1/J523))</f>
        <v>0.34517208263602767</v>
      </c>
      <c r="T523" s="2">
        <f t="shared" ref="T523" si="2339">NORMSDIST(S523)</f>
        <v>0.6350174973538234</v>
      </c>
    </row>
    <row r="524" spans="1:20" x14ac:dyDescent="0.25">
      <c r="A524" t="s">
        <v>273</v>
      </c>
      <c r="B524" t="s">
        <v>12</v>
      </c>
      <c r="C524">
        <v>940557</v>
      </c>
      <c r="D524">
        <v>10975.6</v>
      </c>
      <c r="E524">
        <v>50698.1</v>
      </c>
      <c r="F524">
        <v>189473.7</v>
      </c>
      <c r="G524">
        <v>104853</v>
      </c>
      <c r="H524">
        <v>28.7</v>
      </c>
      <c r="I524">
        <v>31.8</v>
      </c>
      <c r="J524">
        <v>19</v>
      </c>
      <c r="K524" s="2">
        <f>IF(B524="Without Symptom",J524/700,J524/328)</f>
        <v>5.7926829268292686E-2</v>
      </c>
    </row>
    <row r="525" spans="1:20" x14ac:dyDescent="0.25">
      <c r="A525" t="s">
        <v>273</v>
      </c>
      <c r="B525" t="s">
        <v>11</v>
      </c>
      <c r="C525">
        <v>940557</v>
      </c>
      <c r="D525">
        <v>16142.9</v>
      </c>
      <c r="E525">
        <v>77769.2</v>
      </c>
      <c r="F525">
        <v>262790.7</v>
      </c>
      <c r="G525">
        <v>185193.9</v>
      </c>
      <c r="H525">
        <v>41.3</v>
      </c>
      <c r="I525">
        <v>32.299999999999997</v>
      </c>
      <c r="J525">
        <v>43</v>
      </c>
      <c r="K525" s="2">
        <f>IF(B525="Without Symptom",J525/700,J525/328)</f>
        <v>6.142857142857143E-2</v>
      </c>
      <c r="L525" s="3">
        <f t="shared" ref="L525:L588" si="2340">(D524-D525)/SQRT(E524*E524/1028 +E525*E525/1028)</f>
        <v>-1.7846303542658912</v>
      </c>
      <c r="M525" s="1">
        <f t="shared" ref="M525" si="2341">_xlfn.T.DIST(L525,1027,FALSE)</f>
        <v>8.1209848221897335E-2</v>
      </c>
      <c r="N525" s="3">
        <f t="shared" ref="N525:N588" si="2342">(F524-F525)/SQRT(G524*G524/J524 +G525*G525/J525)</f>
        <v>-1.9763221532201576</v>
      </c>
      <c r="O525" s="1">
        <f t="shared" ref="O525" si="2343">_xlfn.T.DIST(N525,J524+J525-1,FALSE)</f>
        <v>5.8017123900286557E-2</v>
      </c>
      <c r="P525" s="3">
        <f t="shared" ref="P525:P588" si="2344">(H524-H525)/SQRT(I524*I524/J524 +I525*I525/J525)</f>
        <v>-1.4313957381080906</v>
      </c>
      <c r="Q525" s="1">
        <f t="shared" ref="Q525" si="2345">_xlfn.T.DIST(P525,J524+J525-1,FALSE)</f>
        <v>0.14267685774238906</v>
      </c>
      <c r="R525" s="1">
        <f t="shared" ref="R525:R588" si="2346">(J524+J525)/1028</f>
        <v>6.0311284046692608E-2</v>
      </c>
      <c r="S525" s="3">
        <f t="shared" ref="S525" si="2347">(K524-K525)/SQRT(R525* (1-R525) *(1/J524+1/J525))</f>
        <v>-5.3395917729312958E-2</v>
      </c>
      <c r="T525" s="2">
        <f t="shared" ref="T525" si="2348">NORMSDIST(S525)</f>
        <v>0.47870822887740494</v>
      </c>
    </row>
    <row r="526" spans="1:20" x14ac:dyDescent="0.25">
      <c r="A526" t="s">
        <v>274</v>
      </c>
      <c r="B526" t="s">
        <v>12</v>
      </c>
      <c r="C526">
        <v>256818</v>
      </c>
      <c r="D526">
        <v>135000</v>
      </c>
      <c r="E526">
        <v>1153360.2</v>
      </c>
      <c r="F526">
        <v>1771200</v>
      </c>
      <c r="G526">
        <v>3886608.8</v>
      </c>
      <c r="H526">
        <v>34.799999999999997</v>
      </c>
      <c r="I526">
        <v>32.299999999999997</v>
      </c>
      <c r="J526">
        <v>25</v>
      </c>
      <c r="K526" s="2">
        <f>IF(B526="Without Symptom",J526/700,J526/328)</f>
        <v>7.621951219512195E-2</v>
      </c>
    </row>
    <row r="527" spans="1:20" x14ac:dyDescent="0.25">
      <c r="A527" t="s">
        <v>274</v>
      </c>
      <c r="B527" t="s">
        <v>11</v>
      </c>
      <c r="C527">
        <v>256818</v>
      </c>
      <c r="D527">
        <v>285714.3</v>
      </c>
      <c r="E527">
        <v>5751909.2000000002</v>
      </c>
      <c r="F527">
        <v>8695652.1999999993</v>
      </c>
      <c r="G527">
        <v>31220658.600000001</v>
      </c>
      <c r="H527">
        <v>53.2</v>
      </c>
      <c r="I527">
        <v>31.3</v>
      </c>
      <c r="J527">
        <v>23</v>
      </c>
      <c r="K527" s="2">
        <f>IF(B527="Without Symptom",J527/700,J527/328)</f>
        <v>3.2857142857142856E-2</v>
      </c>
      <c r="L527" s="3">
        <f t="shared" ref="L527:L590" si="2349">(D526-D527)/SQRT(E526*E526/1028 +E527*E527/1028)</f>
        <v>-0.8237188967526905</v>
      </c>
      <c r="M527" s="1">
        <f t="shared" ref="M527" si="2350">_xlfn.T.DIST(L527,1027,FALSE)</f>
        <v>0.2840353491933979</v>
      </c>
      <c r="N527" s="3">
        <f t="shared" ref="N527:N590" si="2351">(F526-F527)/SQRT(G526*G526/J526 +G527*G527/J527)</f>
        <v>-1.05616835631851</v>
      </c>
      <c r="O527" s="1">
        <f t="shared" ref="O527" si="2352">_xlfn.T.DIST(N527,J526+J527-1,FALSE)</f>
        <v>0.2260010709281704</v>
      </c>
      <c r="P527" s="3">
        <f t="shared" ref="P527:P590" si="2353">(H526-H527)/SQRT(I526*I526/J526 +I527*I527/J527)</f>
        <v>-2.0037104728213633</v>
      </c>
      <c r="Q527" s="1">
        <f t="shared" ref="Q527" si="2354">_xlfn.T.DIST(P527,J526+J527-1,FALSE)</f>
        <v>5.549180617046675E-2</v>
      </c>
      <c r="R527" s="1">
        <f t="shared" ref="R527:R590" si="2355">(J526+J527)/1028</f>
        <v>4.6692607003891051E-2</v>
      </c>
      <c r="S527" s="3">
        <f t="shared" ref="S527" si="2356">(K526-K527)/SQRT(R527* (1-R527) *(1/J526+1/J527))</f>
        <v>0.71135398045434306</v>
      </c>
      <c r="T527" s="2">
        <f t="shared" ref="T527" si="2357">NORMSDIST(S527)</f>
        <v>0.76156754562197781</v>
      </c>
    </row>
    <row r="528" spans="1:20" x14ac:dyDescent="0.25">
      <c r="A528" t="s">
        <v>275</v>
      </c>
      <c r="B528" t="s">
        <v>12</v>
      </c>
      <c r="C528">
        <v>2035712</v>
      </c>
      <c r="D528">
        <v>1219.5</v>
      </c>
      <c r="E528">
        <v>15593.5</v>
      </c>
      <c r="F528">
        <v>200000</v>
      </c>
      <c r="G528">
        <v>0</v>
      </c>
      <c r="H528">
        <v>4.5</v>
      </c>
      <c r="I528">
        <v>0</v>
      </c>
      <c r="J528">
        <v>2</v>
      </c>
      <c r="K528" s="2">
        <f>IF(B528="Without Symptom",J528/700,J528/328)</f>
        <v>6.0975609756097563E-3</v>
      </c>
    </row>
    <row r="529" spans="1:20" x14ac:dyDescent="0.25">
      <c r="A529" t="s">
        <v>275</v>
      </c>
      <c r="B529" t="s">
        <v>11</v>
      </c>
      <c r="C529">
        <v>2035712</v>
      </c>
      <c r="D529">
        <v>20142.900000000001</v>
      </c>
      <c r="E529">
        <v>326830.7</v>
      </c>
      <c r="F529">
        <v>1566666.7</v>
      </c>
      <c r="G529">
        <v>2570505.7999999998</v>
      </c>
      <c r="H529">
        <v>43.9</v>
      </c>
      <c r="I529">
        <v>30.7</v>
      </c>
      <c r="J529">
        <v>9</v>
      </c>
      <c r="K529" s="2">
        <f>IF(B529="Without Symptom",J529/700,J529/328)</f>
        <v>1.2857142857142857E-2</v>
      </c>
      <c r="L529" s="3">
        <f t="shared" ref="L529:L592" si="2358">(D528-D529)/SQRT(E528*E528/1028 +E529*E529/1028)</f>
        <v>-1.8542963290768071</v>
      </c>
      <c r="M529" s="1">
        <f t="shared" ref="M529" si="2359">_xlfn.T.DIST(L529,1027,FALSE)</f>
        <v>7.1562144689337512E-2</v>
      </c>
      <c r="N529" s="3">
        <f t="shared" ref="N529:N592" si="2360">(F528-F529)/SQRT(G528*G528/J528 +G529*G529/J529)</f>
        <v>-1.5950168639961833</v>
      </c>
      <c r="O529" s="1">
        <f t="shared" ref="O529" si="2361">_xlfn.T.DIST(N529,J528+J529-1,FALSE)</f>
        <v>0.11185549776485706</v>
      </c>
      <c r="P529" s="3">
        <f t="shared" ref="P529:P592" si="2362">(H528-H529)/SQRT(I528*I528/J528 +I529*I529/J529)</f>
        <v>-3.8501628664495109</v>
      </c>
      <c r="Q529" s="1">
        <f t="shared" ref="Q529" si="2363">_xlfn.T.DIST(P529,J528+J529-1,FALSE)</f>
        <v>2.6199895290434298E-3</v>
      </c>
      <c r="R529" s="1">
        <f t="shared" ref="R529:R592" si="2364">(J528+J529)/1028</f>
        <v>1.0700389105058366E-2</v>
      </c>
      <c r="S529" s="3">
        <f t="shared" ref="S529" si="2365">(K528-K529)/SQRT(R529* (1-R529) *(1/J528+1/J529))</f>
        <v>-8.4041934157600751E-2</v>
      </c>
      <c r="T529" s="2">
        <f t="shared" ref="T529" si="2366">NORMSDIST(S529)</f>
        <v>0.46651154552282809</v>
      </c>
    </row>
    <row r="530" spans="1:20" x14ac:dyDescent="0.25">
      <c r="A530" t="s">
        <v>276</v>
      </c>
      <c r="B530" t="s">
        <v>12</v>
      </c>
      <c r="C530">
        <v>724</v>
      </c>
      <c r="D530">
        <v>10684512.199999999</v>
      </c>
      <c r="E530">
        <v>38868433.299999997</v>
      </c>
      <c r="F530">
        <v>14976581.199999999</v>
      </c>
      <c r="G530">
        <v>45339694.399999999</v>
      </c>
      <c r="H530">
        <v>48.9</v>
      </c>
      <c r="I530">
        <v>31.2</v>
      </c>
      <c r="J530">
        <v>234</v>
      </c>
      <c r="K530" s="2">
        <f>IF(B530="Without Symptom",J530/700,J530/328)</f>
        <v>0.71341463414634143</v>
      </c>
    </row>
    <row r="531" spans="1:20" x14ac:dyDescent="0.25">
      <c r="A531" t="s">
        <v>276</v>
      </c>
      <c r="B531" t="s">
        <v>11</v>
      </c>
      <c r="C531">
        <v>724</v>
      </c>
      <c r="D531">
        <v>12501771.4</v>
      </c>
      <c r="E531">
        <v>45176532.100000001</v>
      </c>
      <c r="F531">
        <v>15998610.6</v>
      </c>
      <c r="G531">
        <v>50564591.5</v>
      </c>
      <c r="H531">
        <v>50.7</v>
      </c>
      <c r="I531">
        <v>29.7</v>
      </c>
      <c r="J531">
        <v>547</v>
      </c>
      <c r="K531" s="2">
        <f>IF(B531="Without Symptom",J531/700,J531/328)</f>
        <v>0.78142857142857147</v>
      </c>
      <c r="L531" s="3">
        <f t="shared" ref="L531:L594" si="2367">(D530-D531)/SQRT(E530*E530/1028 +E531*E531/1028)</f>
        <v>-0.97768032558749496</v>
      </c>
      <c r="M531" s="1">
        <f t="shared" ref="M531" si="2368">_xlfn.T.DIST(L531,1027,FALSE)</f>
        <v>0.24725026300074307</v>
      </c>
      <c r="N531" s="3">
        <f t="shared" ref="N531:N594" si="2369">(F530-F531)/SQRT(G530*G530/J530 +G531*G531/J531)</f>
        <v>-0.27858273070754525</v>
      </c>
      <c r="O531" s="1">
        <f t="shared" ref="O531" si="2370">_xlfn.T.DIST(N531,J530+J531-1,FALSE)</f>
        <v>0.38361684232371013</v>
      </c>
      <c r="P531" s="3">
        <f t="shared" ref="P531:P594" si="2371">(H530-H531)/SQRT(I530*I530/J530 +I531*I531/J531)</f>
        <v>-0.74918129186476923</v>
      </c>
      <c r="Q531" s="1">
        <f t="shared" ref="Q531" si="2372">_xlfn.T.DIST(P531,J530+J531-1,FALSE)</f>
        <v>0.30114780478422803</v>
      </c>
      <c r="R531" s="1">
        <f t="shared" ref="R531:R594" si="2373">(J530+J531)/1028</f>
        <v>0.75972762645914393</v>
      </c>
      <c r="S531" s="3">
        <f t="shared" ref="S531" si="2374">(K530-K531)/SQRT(R531* (1-R531) *(1/J530+1/J531))</f>
        <v>-2.0379480666665382</v>
      </c>
      <c r="T531" s="2">
        <f t="shared" ref="T531" si="2375">NORMSDIST(S531)</f>
        <v>2.0777563426302232E-2</v>
      </c>
    </row>
    <row r="532" spans="1:20" x14ac:dyDescent="0.25">
      <c r="A532" t="s">
        <v>277</v>
      </c>
      <c r="B532" t="s">
        <v>12</v>
      </c>
      <c r="C532">
        <v>158481</v>
      </c>
      <c r="D532">
        <v>48475.6</v>
      </c>
      <c r="E532">
        <v>145674</v>
      </c>
      <c r="F532">
        <v>331250</v>
      </c>
      <c r="G532">
        <v>227994.3</v>
      </c>
      <c r="H532">
        <v>40.799999999999997</v>
      </c>
      <c r="I532">
        <v>29.8</v>
      </c>
      <c r="J532">
        <v>48</v>
      </c>
      <c r="K532" s="2">
        <f>IF(B532="Without Symptom",J532/700,J532/328)</f>
        <v>0.14634146341463414</v>
      </c>
    </row>
    <row r="533" spans="1:20" x14ac:dyDescent="0.25">
      <c r="A533" t="s">
        <v>277</v>
      </c>
      <c r="B533" t="s">
        <v>11</v>
      </c>
      <c r="C533">
        <v>158481</v>
      </c>
      <c r="D533">
        <v>46428.6</v>
      </c>
      <c r="E533">
        <v>166771.4</v>
      </c>
      <c r="F533">
        <v>406250</v>
      </c>
      <c r="G533">
        <v>313148.09999999998</v>
      </c>
      <c r="H533">
        <v>47.9</v>
      </c>
      <c r="I533">
        <v>31.1</v>
      </c>
      <c r="J533">
        <v>80</v>
      </c>
      <c r="K533" s="2">
        <f>IF(B533="Without Symptom",J533/700,J533/328)</f>
        <v>0.11428571428571428</v>
      </c>
      <c r="L533" s="3">
        <f t="shared" ref="L533:L596" si="2376">(D532-D533)/SQRT(E532*E532/1028 +E533*E533/1028)</f>
        <v>0.29639266209521142</v>
      </c>
      <c r="M533" s="1">
        <f t="shared" ref="M533" si="2377">_xlfn.T.DIST(L533,1027,FALSE)</f>
        <v>0.38168975696989499</v>
      </c>
      <c r="N533" s="3">
        <f t="shared" ref="N533:N596" si="2378">(F532-F533)/SQRT(G532*G532/J532 +G533*G533/J533)</f>
        <v>-1.5609028200750625</v>
      </c>
      <c r="O533" s="1">
        <f t="shared" ref="O533" si="2379">_xlfn.T.DIST(N533,J532+J533-1,FALSE)</f>
        <v>0.1179989911182304</v>
      </c>
      <c r="P533" s="3">
        <f t="shared" ref="P533:P596" si="2380">(H532-H533)/SQRT(I532*I532/J532 +I533*I533/J533)</f>
        <v>-1.2836948754054769</v>
      </c>
      <c r="Q533" s="1">
        <f t="shared" ref="Q533" si="2381">_xlfn.T.DIST(P533,J532+J533-1,FALSE)</f>
        <v>0.17447224676286527</v>
      </c>
      <c r="R533" s="1">
        <f t="shared" ref="R533:R596" si="2382">(J532+J533)/1028</f>
        <v>0.1245136186770428</v>
      </c>
      <c r="S533" s="3">
        <f t="shared" ref="S533" si="2383">(K532-K533)/SQRT(R533* (1-R533) *(1/J532+1/J533))</f>
        <v>0.53178175515521575</v>
      </c>
      <c r="T533" s="2">
        <f t="shared" ref="T533" si="2384">NORMSDIST(S533)</f>
        <v>0.70256141972442321</v>
      </c>
    </row>
    <row r="534" spans="1:20" x14ac:dyDescent="0.25">
      <c r="A534" t="s">
        <v>278</v>
      </c>
      <c r="B534" t="s">
        <v>12</v>
      </c>
      <c r="C534">
        <v>42418</v>
      </c>
      <c r="D534">
        <v>914.6</v>
      </c>
      <c r="E534">
        <v>16564.7</v>
      </c>
      <c r="F534">
        <v>300000</v>
      </c>
      <c r="G534" t="s">
        <v>80</v>
      </c>
      <c r="H534">
        <v>82.1</v>
      </c>
      <c r="I534" t="s">
        <v>80</v>
      </c>
      <c r="J534">
        <v>1</v>
      </c>
      <c r="K534" s="2">
        <f>IF(B534="Without Symptom",J534/700,J534/328)</f>
        <v>3.0487804878048782E-3</v>
      </c>
    </row>
    <row r="535" spans="1:20" x14ac:dyDescent="0.25">
      <c r="A535" t="s">
        <v>278</v>
      </c>
      <c r="B535" t="s">
        <v>11</v>
      </c>
      <c r="C535">
        <v>42418</v>
      </c>
      <c r="D535">
        <v>714.3</v>
      </c>
      <c r="E535">
        <v>11324.5</v>
      </c>
      <c r="F535">
        <v>166666.70000000001</v>
      </c>
      <c r="G535">
        <v>57735</v>
      </c>
      <c r="H535">
        <v>40.5</v>
      </c>
      <c r="I535">
        <v>35.1</v>
      </c>
      <c r="J535">
        <v>3</v>
      </c>
      <c r="K535" s="2">
        <f>IF(B535="Without Symptom",J535/700,J535/328)</f>
        <v>4.2857142857142859E-3</v>
      </c>
      <c r="L535" s="3">
        <f t="shared" ref="L535:L598" si="2385">(D534-D535)/SQRT(E534*E534/1028 +E535*E535/1028)</f>
        <v>0.32005344549439724</v>
      </c>
      <c r="M535" s="1">
        <f t="shared" ref="M535" si="2386">_xlfn.T.DIST(L535,1027,FALSE)</f>
        <v>0.37891386128442101</v>
      </c>
      <c r="N535" s="3" t="e">
        <f t="shared" ref="N535:N598" si="2387">(F534-F535)/SQRT(G534*G534/J534 +G535*G535/J535)</f>
        <v>#VALUE!</v>
      </c>
      <c r="O535" s="1" t="e">
        <f t="shared" ref="O535" si="2388">_xlfn.T.DIST(N535,J534+J535-1,FALSE)</f>
        <v>#VALUE!</v>
      </c>
      <c r="P535" s="3" t="e">
        <f t="shared" ref="P535:P598" si="2389">(H534-H535)/SQRT(I534*I534/J534 +I535*I535/J535)</f>
        <v>#VALUE!</v>
      </c>
      <c r="Q535" s="1" t="e">
        <f t="shared" ref="Q535" si="2390">_xlfn.T.DIST(P535,J534+J535-1,FALSE)</f>
        <v>#VALUE!</v>
      </c>
      <c r="R535" s="1">
        <f t="shared" ref="R535:R598" si="2391">(J534+J535)/1028</f>
        <v>3.8910505836575876E-3</v>
      </c>
      <c r="S535" s="3">
        <f t="shared" ref="S535" si="2392">(K534-K535)/SQRT(R535* (1-R535) *(1/J534+1/J535))</f>
        <v>-1.7206408474362646E-2</v>
      </c>
      <c r="T535" s="2">
        <f t="shared" ref="T535" si="2393">NORMSDIST(S535)</f>
        <v>0.49313597486183425</v>
      </c>
    </row>
    <row r="536" spans="1:20" x14ac:dyDescent="0.25">
      <c r="A536" t="s">
        <v>279</v>
      </c>
      <c r="B536" t="s">
        <v>12</v>
      </c>
      <c r="C536">
        <v>2330</v>
      </c>
      <c r="D536">
        <v>97256.1</v>
      </c>
      <c r="E536">
        <v>264329.59999999998</v>
      </c>
      <c r="F536">
        <v>358427</v>
      </c>
      <c r="G536">
        <v>406148.5</v>
      </c>
      <c r="H536">
        <v>38.1</v>
      </c>
      <c r="I536">
        <v>31.7</v>
      </c>
      <c r="J536">
        <v>89</v>
      </c>
      <c r="K536" s="2">
        <f>IF(B536="Without Symptom",J536/700,J536/328)</f>
        <v>0.27134146341463417</v>
      </c>
    </row>
    <row r="537" spans="1:20" x14ac:dyDescent="0.25">
      <c r="A537" t="s">
        <v>279</v>
      </c>
      <c r="B537" t="s">
        <v>11</v>
      </c>
      <c r="C537">
        <v>2330</v>
      </c>
      <c r="D537">
        <v>611814.30000000005</v>
      </c>
      <c r="E537">
        <v>5799032.7999999998</v>
      </c>
      <c r="F537">
        <v>2893716.2</v>
      </c>
      <c r="G537">
        <v>12379830.1</v>
      </c>
      <c r="H537">
        <v>47.6</v>
      </c>
      <c r="I537">
        <v>32.1</v>
      </c>
      <c r="J537">
        <v>148</v>
      </c>
      <c r="K537" s="2">
        <f>IF(B537="Without Symptom",J537/700,J537/328)</f>
        <v>0.21142857142857144</v>
      </c>
      <c r="L537" s="3">
        <f t="shared" ref="L537:L600" si="2394">(D536-D537)/SQRT(E536*E536/1028 +E537*E537/1028)</f>
        <v>-2.8420047493130274</v>
      </c>
      <c r="M537" s="1">
        <f t="shared" ref="M537" si="2395">_xlfn.T.DIST(L537,1027,FALSE)</f>
        <v>7.1132466607629037E-3</v>
      </c>
      <c r="N537" s="3">
        <f t="shared" ref="N537:N600" si="2396">(F536-F537)/SQRT(G536*G536/J536 +G537*G537/J537)</f>
        <v>-2.4891746538677233</v>
      </c>
      <c r="O537" s="1">
        <f t="shared" ref="O537" si="2397">_xlfn.T.DIST(N537,J536+J537-1,FALSE)</f>
        <v>1.8481571125239116E-2</v>
      </c>
      <c r="P537" s="3">
        <f t="shared" ref="P537:P600" si="2398">(H536-H537)/SQRT(I536*I536/J536 +I537*I537/J537)</f>
        <v>-2.2235912092477559</v>
      </c>
      <c r="Q537" s="1">
        <f t="shared" ref="Q537" si="2399">_xlfn.T.DIST(P537,J536+J537-1,FALSE)</f>
        <v>3.4149644270356001E-2</v>
      </c>
      <c r="R537" s="1">
        <f t="shared" ref="R537:R600" si="2400">(J536+J537)/1028</f>
        <v>0.23054474708171208</v>
      </c>
      <c r="S537" s="3">
        <f t="shared" ref="S537" si="2401">(K536-K537)/SQRT(R537* (1-R537) *(1/J536+1/J537))</f>
        <v>1.0604804613649808</v>
      </c>
      <c r="T537" s="2">
        <f t="shared" ref="T537" si="2402">NORMSDIST(S537)</f>
        <v>0.85553696287651904</v>
      </c>
    </row>
    <row r="538" spans="1:20" x14ac:dyDescent="0.25">
      <c r="A538" t="s">
        <v>280</v>
      </c>
      <c r="B538" t="s">
        <v>12</v>
      </c>
      <c r="C538">
        <v>162027</v>
      </c>
      <c r="D538">
        <v>323445.09999999998</v>
      </c>
      <c r="E538">
        <v>2587751.6</v>
      </c>
      <c r="F538">
        <v>4822272.7</v>
      </c>
      <c r="G538">
        <v>9030269.6999999993</v>
      </c>
      <c r="H538">
        <v>51</v>
      </c>
      <c r="I538">
        <v>35.9</v>
      </c>
      <c r="J538">
        <v>22</v>
      </c>
      <c r="K538" s="2">
        <f>IF(B538="Without Symptom",J538/700,J538/328)</f>
        <v>6.7073170731707321E-2</v>
      </c>
    </row>
    <row r="539" spans="1:20" x14ac:dyDescent="0.25">
      <c r="A539" t="s">
        <v>280</v>
      </c>
      <c r="B539" t="s">
        <v>11</v>
      </c>
      <c r="C539">
        <v>162027</v>
      </c>
      <c r="D539">
        <v>404128.6</v>
      </c>
      <c r="E539">
        <v>2486035.4</v>
      </c>
      <c r="F539">
        <v>3580886.1</v>
      </c>
      <c r="G539">
        <v>6623005</v>
      </c>
      <c r="H539">
        <v>50.4</v>
      </c>
      <c r="I539">
        <v>30.5</v>
      </c>
      <c r="J539">
        <v>79</v>
      </c>
      <c r="K539" s="2">
        <f>IF(B539="Without Symptom",J539/700,J539/328)</f>
        <v>0.11285714285714285</v>
      </c>
      <c r="L539" s="3">
        <f t="shared" ref="L539:L602" si="2403">(D538-D539)/SQRT(E538*E538/1028 +E539*E539/1028)</f>
        <v>-0.72090294495092822</v>
      </c>
      <c r="M539" s="1">
        <f t="shared" ref="M539" si="2404">_xlfn.T.DIST(L539,1027,FALSE)</f>
        <v>0.3075185960178568</v>
      </c>
      <c r="N539" s="3">
        <f t="shared" ref="N539:N602" si="2405">(F538-F539)/SQRT(G538*G538/J538 +G539*G539/J539)</f>
        <v>0.60132188297796385</v>
      </c>
      <c r="O539" s="1">
        <f t="shared" ref="O539" si="2406">_xlfn.T.DIST(N539,J538+J539-1,FALSE)</f>
        <v>0.33163805672239</v>
      </c>
      <c r="P539" s="3">
        <f t="shared" ref="P539:P602" si="2407">(H538-H539)/SQRT(I538*I538/J538 +I539*I539/J539)</f>
        <v>7.1531243593396285E-2</v>
      </c>
      <c r="Q539" s="1">
        <f t="shared" ref="Q539" si="2408">_xlfn.T.DIST(P539,J538+J539-1,FALSE)</f>
        <v>0.39691927026258661</v>
      </c>
      <c r="R539" s="1">
        <f t="shared" ref="R539:R602" si="2409">(J538+J539)/1028</f>
        <v>9.8249027237354083E-2</v>
      </c>
      <c r="S539" s="3">
        <f t="shared" ref="S539" si="2410">(K538-K539)/SQRT(R539* (1-R539) *(1/J538+1/J539))</f>
        <v>-0.63807279500029845</v>
      </c>
      <c r="T539" s="2">
        <f t="shared" ref="T539" si="2411">NORMSDIST(S539)</f>
        <v>0.26171314742654606</v>
      </c>
    </row>
    <row r="540" spans="1:20" x14ac:dyDescent="0.25">
      <c r="A540" t="s">
        <v>281</v>
      </c>
      <c r="B540" t="s">
        <v>12</v>
      </c>
      <c r="C540">
        <v>85074</v>
      </c>
      <c r="D540">
        <v>6707.3</v>
      </c>
      <c r="E540">
        <v>37719.5</v>
      </c>
      <c r="F540">
        <v>169230.8</v>
      </c>
      <c r="G540">
        <v>94733.1</v>
      </c>
      <c r="H540">
        <v>22.8</v>
      </c>
      <c r="I540">
        <v>29.5</v>
      </c>
      <c r="J540">
        <v>13</v>
      </c>
      <c r="K540" s="2">
        <f>IF(B540="Without Symptom",J540/700,J540/328)</f>
        <v>3.9634146341463415E-2</v>
      </c>
    </row>
    <row r="541" spans="1:20" x14ac:dyDescent="0.25">
      <c r="A541" t="s">
        <v>281</v>
      </c>
      <c r="B541" t="s">
        <v>11</v>
      </c>
      <c r="C541">
        <v>85074</v>
      </c>
      <c r="D541">
        <v>9000</v>
      </c>
      <c r="E541">
        <v>52591</v>
      </c>
      <c r="F541">
        <v>217241.4</v>
      </c>
      <c r="G541">
        <v>148970.20000000001</v>
      </c>
      <c r="H541">
        <v>32.6</v>
      </c>
      <c r="I541">
        <v>29.2</v>
      </c>
      <c r="J541">
        <v>29</v>
      </c>
      <c r="K541" s="2">
        <f>IF(B541="Without Symptom",J541/700,J541/328)</f>
        <v>4.1428571428571426E-2</v>
      </c>
      <c r="L541" s="3">
        <f t="shared" ref="L541:L604" si="2412">(D540-D541)/SQRT(E540*E540/1028 +E541*E541/1028)</f>
        <v>-1.1358230922847992</v>
      </c>
      <c r="M541" s="1">
        <f t="shared" ref="M541" si="2413">_xlfn.T.DIST(L541,1027,FALSE)</f>
        <v>0.20920264659650314</v>
      </c>
      <c r="N541" s="3">
        <f t="shared" ref="N541:N604" si="2414">(F540-F541)/SQRT(G540*G540/J540 +G541*G541/J541)</f>
        <v>-1.2584007078468327</v>
      </c>
      <c r="O541" s="1">
        <f t="shared" ref="O541" si="2415">_xlfn.T.DIST(N541,J540+J541-1,FALSE)</f>
        <v>0.17891191223106365</v>
      </c>
      <c r="P541" s="3">
        <f t="shared" ref="P541:P604" si="2416">(H540-H541)/SQRT(I540*I540/J540 +I541*I541/J541)</f>
        <v>-0.99842269532853689</v>
      </c>
      <c r="Q541" s="1">
        <f t="shared" ref="Q541" si="2417">_xlfn.T.DIST(P541,J540+J541-1,FALSE)</f>
        <v>0.23942670237323063</v>
      </c>
      <c r="R541" s="1">
        <f t="shared" ref="R541:R604" si="2418">(J540+J541)/1028</f>
        <v>4.085603112840467E-2</v>
      </c>
      <c r="S541" s="3">
        <f t="shared" ref="S541" si="2419">(K540-K541)/SQRT(R541* (1-R541) *(1/J540+1/J541))</f>
        <v>-2.7158224510191911E-2</v>
      </c>
      <c r="T541" s="2">
        <f t="shared" ref="T541" si="2420">NORMSDIST(S541)</f>
        <v>0.48916676770828821</v>
      </c>
    </row>
    <row r="542" spans="1:20" x14ac:dyDescent="0.25">
      <c r="A542" t="s">
        <v>282</v>
      </c>
      <c r="B542" t="s">
        <v>12</v>
      </c>
      <c r="C542">
        <v>2745</v>
      </c>
      <c r="D542">
        <v>20426.8</v>
      </c>
      <c r="E542">
        <v>73220.800000000003</v>
      </c>
      <c r="F542">
        <v>231034.5</v>
      </c>
      <c r="G542">
        <v>110529.4</v>
      </c>
      <c r="H542">
        <v>36.700000000000003</v>
      </c>
      <c r="I542">
        <v>27</v>
      </c>
      <c r="J542">
        <v>29</v>
      </c>
      <c r="K542" s="2">
        <f>IF(B542="Without Symptom",J542/700,J542/328)</f>
        <v>8.8414634146341459E-2</v>
      </c>
    </row>
    <row r="543" spans="1:20" x14ac:dyDescent="0.25">
      <c r="A543" t="s">
        <v>282</v>
      </c>
      <c r="B543" t="s">
        <v>11</v>
      </c>
      <c r="C543">
        <v>2745</v>
      </c>
      <c r="D543">
        <v>30142.9</v>
      </c>
      <c r="E543">
        <v>138941.4</v>
      </c>
      <c r="F543">
        <v>357627.1</v>
      </c>
      <c r="G543">
        <v>336924.9</v>
      </c>
      <c r="H543">
        <v>52.6</v>
      </c>
      <c r="I543">
        <v>34</v>
      </c>
      <c r="J543">
        <v>59</v>
      </c>
      <c r="K543" s="2">
        <f>IF(B543="Without Symptom",J543/700,J543/328)</f>
        <v>8.4285714285714283E-2</v>
      </c>
      <c r="L543" s="3">
        <f t="shared" ref="L543:L606" si="2421">(D542-D543)/SQRT(E542*E542/1028 +E543*E543/1028)</f>
        <v>-1.9835318832727975</v>
      </c>
      <c r="M543" s="1">
        <f t="shared" ref="M543" si="2422">_xlfn.T.DIST(L543,1027,FALSE)</f>
        <v>5.5880789809366872E-2</v>
      </c>
      <c r="N543" s="3">
        <f t="shared" ref="N543:N606" si="2423">(F542-F543)/SQRT(G542*G542/J542 +G543*G543/J543)</f>
        <v>-2.6140170058542522</v>
      </c>
      <c r="O543" s="1">
        <f t="shared" ref="O543" si="2424">_xlfn.T.DIST(N543,J542+J543-1,FALSE)</f>
        <v>1.4283856249348513E-2</v>
      </c>
      <c r="P543" s="3">
        <f t="shared" ref="P543:P606" si="2425">(H542-H543)/SQRT(I542*I542/J542 +I543*I543/J543)</f>
        <v>-2.3773443144434516</v>
      </c>
      <c r="Q543" s="1">
        <f t="shared" ref="Q543" si="2426">_xlfn.T.DIST(P543,J542+J543-1,FALSE)</f>
        <v>2.4942866668479211E-2</v>
      </c>
      <c r="R543" s="1">
        <f t="shared" ref="R543:R606" si="2427">(J542+J543)/1028</f>
        <v>8.5603112840466927E-2</v>
      </c>
      <c r="S543" s="3">
        <f t="shared" ref="S543" si="2428">(K542-K543)/SQRT(R543* (1-R543) *(1/J542+1/J543))</f>
        <v>6.507407059116771E-2</v>
      </c>
      <c r="T543" s="2">
        <f t="shared" ref="T543" si="2429">NORMSDIST(S543)</f>
        <v>0.52594248733315818</v>
      </c>
    </row>
    <row r="544" spans="1:20" x14ac:dyDescent="0.25">
      <c r="A544" t="s">
        <v>283</v>
      </c>
      <c r="B544" t="s">
        <v>12</v>
      </c>
      <c r="C544">
        <v>85108</v>
      </c>
      <c r="D544">
        <v>9451.2000000000007</v>
      </c>
      <c r="E544">
        <v>51896.800000000003</v>
      </c>
      <c r="F544">
        <v>182352.9</v>
      </c>
      <c r="G544">
        <v>146779.1</v>
      </c>
      <c r="H544">
        <v>23.2</v>
      </c>
      <c r="I544">
        <v>38</v>
      </c>
      <c r="J544">
        <v>17</v>
      </c>
      <c r="K544" s="2">
        <f>IF(B544="Without Symptom",J544/700,J544/328)</f>
        <v>5.1829268292682924E-2</v>
      </c>
    </row>
    <row r="545" spans="1:20" x14ac:dyDescent="0.25">
      <c r="A545" t="s">
        <v>283</v>
      </c>
      <c r="B545" t="s">
        <v>11</v>
      </c>
      <c r="C545">
        <v>85108</v>
      </c>
      <c r="D545">
        <v>2714.3</v>
      </c>
      <c r="E545">
        <v>24653.3</v>
      </c>
      <c r="F545">
        <v>172727.3</v>
      </c>
      <c r="G545">
        <v>100905</v>
      </c>
      <c r="H545">
        <v>28.6</v>
      </c>
      <c r="I545">
        <v>34.6</v>
      </c>
      <c r="J545">
        <v>11</v>
      </c>
      <c r="K545" s="2">
        <f>IF(B545="Without Symptom",J545/700,J545/328)</f>
        <v>1.5714285714285715E-2</v>
      </c>
      <c r="L545" s="3">
        <f t="shared" ref="L545:L608" si="2430">(D544-D545)/SQRT(E544*E544/1028 +E545*E545/1028)</f>
        <v>3.75949705065457</v>
      </c>
      <c r="M545" s="1">
        <f t="shared" ref="M545" si="2431">_xlfn.T.DIST(L545,1027,FALSE)</f>
        <v>3.5452256662183568E-4</v>
      </c>
      <c r="N545" s="3">
        <f t="shared" ref="N545:N608" si="2432">(F544-F545)/SQRT(G544*G544/J544 +G545*G545/J545)</f>
        <v>0.20554948847523707</v>
      </c>
      <c r="O545" s="1">
        <f t="shared" ref="O545" si="2433">_xlfn.T.DIST(N545,J544+J545-1,FALSE)</f>
        <v>0.3867076605942244</v>
      </c>
      <c r="P545" s="3">
        <f t="shared" ref="P545:P608" si="2434">(H544-H545)/SQRT(I544*I544/J544 +I545*I545/J545)</f>
        <v>-0.38792352324664259</v>
      </c>
      <c r="Q545" s="1">
        <f t="shared" ref="Q545" si="2435">_xlfn.T.DIST(P545,J544+J545-1,FALSE)</f>
        <v>0.36567580427811375</v>
      </c>
      <c r="R545" s="1">
        <f t="shared" ref="R545:R608" si="2436">(J544+J545)/1028</f>
        <v>2.7237354085603113E-2</v>
      </c>
      <c r="S545" s="3">
        <f t="shared" ref="S545" si="2437">(K544-K545)/SQRT(R545* (1-R545) *(1/J544+1/J545))</f>
        <v>0.57338099808950416</v>
      </c>
      <c r="T545" s="2">
        <f t="shared" ref="T545" si="2438">NORMSDIST(S545)</f>
        <v>0.71680662331144818</v>
      </c>
    </row>
    <row r="546" spans="1:20" x14ac:dyDescent="0.25">
      <c r="A546" t="s">
        <v>284</v>
      </c>
      <c r="B546" t="s">
        <v>12</v>
      </c>
      <c r="C546">
        <v>109262</v>
      </c>
      <c r="D546">
        <v>1219.5</v>
      </c>
      <c r="E546">
        <v>15593.5</v>
      </c>
      <c r="F546">
        <v>200000</v>
      </c>
      <c r="G546">
        <v>0</v>
      </c>
      <c r="H546">
        <v>8.3000000000000007</v>
      </c>
      <c r="I546">
        <v>0</v>
      </c>
      <c r="J546">
        <v>2</v>
      </c>
      <c r="K546" s="2">
        <f>IF(B546="Without Symptom",J546/700,J546/328)</f>
        <v>6.0975609756097563E-3</v>
      </c>
    </row>
    <row r="547" spans="1:20" x14ac:dyDescent="0.25">
      <c r="A547" t="s">
        <v>284</v>
      </c>
      <c r="B547" t="s">
        <v>11</v>
      </c>
      <c r="C547">
        <v>109262</v>
      </c>
      <c r="D547">
        <v>22714.3</v>
      </c>
      <c r="E547">
        <v>327973</v>
      </c>
      <c r="F547">
        <v>1060000</v>
      </c>
      <c r="G547">
        <v>2047577</v>
      </c>
      <c r="H547">
        <v>43.9</v>
      </c>
      <c r="I547">
        <v>28.7</v>
      </c>
      <c r="J547">
        <v>15</v>
      </c>
      <c r="K547" s="2">
        <f>IF(B547="Without Symptom",J547/700,J547/328)</f>
        <v>2.1428571428571429E-2</v>
      </c>
      <c r="L547" s="3">
        <f t="shared" ref="L547:L610" si="2439">(D546-D547)/SQRT(E546*E546/1028 +E547*E547/1028)</f>
        <v>-2.098947417125443</v>
      </c>
      <c r="M547" s="1">
        <f t="shared" ref="M547" si="2440">_xlfn.T.DIST(L547,1027,FALSE)</f>
        <v>4.4183620602553562E-2</v>
      </c>
      <c r="N547" s="3">
        <f t="shared" ref="N547:N610" si="2441">(F546-F547)/SQRT(G546*G546/J546 +G547*G547/J547)</f>
        <v>-1.626686409223379</v>
      </c>
      <c r="O547" s="1">
        <f t="shared" ref="O547" si="2442">_xlfn.T.DIST(N547,J546+J547-1,FALSE)</f>
        <v>0.10694209076088286</v>
      </c>
      <c r="P547" s="3">
        <f t="shared" ref="P547:P610" si="2443">(H546-H547)/SQRT(I546*I546/J546 +I547*I547/J547)</f>
        <v>-4.8041187151562381</v>
      </c>
      <c r="Q547" s="1">
        <f t="shared" ref="Q547" si="2444">_xlfn.T.DIST(P547,J546+J547-1,FALSE)</f>
        <v>1.9841597147863743E-4</v>
      </c>
      <c r="R547" s="1">
        <f t="shared" ref="R547:R610" si="2445">(J546+J547)/1028</f>
        <v>1.6536964980544747E-2</v>
      </c>
      <c r="S547" s="3">
        <f t="shared" ref="S547" si="2446">(K546-K547)/SQRT(R547* (1-R547) *(1/J546+1/J547))</f>
        <v>-0.15969820054335648</v>
      </c>
      <c r="T547" s="2">
        <f t="shared" ref="T547" si="2447">NORMSDIST(S547)</f>
        <v>0.43655940923429343</v>
      </c>
    </row>
    <row r="548" spans="1:20" x14ac:dyDescent="0.25">
      <c r="A548" t="s">
        <v>285</v>
      </c>
      <c r="B548" t="s">
        <v>12</v>
      </c>
      <c r="C548">
        <v>2903106</v>
      </c>
      <c r="D548">
        <v>570122</v>
      </c>
      <c r="E548">
        <v>9135223.9000000004</v>
      </c>
      <c r="F548">
        <v>12466666.699999999</v>
      </c>
      <c r="G548">
        <v>42311981.899999999</v>
      </c>
      <c r="H548">
        <v>54.2</v>
      </c>
      <c r="I548">
        <v>27</v>
      </c>
      <c r="J548">
        <v>15</v>
      </c>
      <c r="K548" s="2">
        <f>IF(B548="Without Symptom",J548/700,J548/328)</f>
        <v>4.573170731707317E-2</v>
      </c>
    </row>
    <row r="549" spans="1:20" x14ac:dyDescent="0.25">
      <c r="A549" t="s">
        <v>285</v>
      </c>
      <c r="B549" t="s">
        <v>11</v>
      </c>
      <c r="C549">
        <v>2903106</v>
      </c>
      <c r="D549">
        <v>128857.1</v>
      </c>
      <c r="E549">
        <v>864824.5</v>
      </c>
      <c r="F549">
        <v>2577142.9</v>
      </c>
      <c r="G549">
        <v>2980138.7</v>
      </c>
      <c r="H549">
        <v>51.1</v>
      </c>
      <c r="I549">
        <v>34.700000000000003</v>
      </c>
      <c r="J549">
        <v>35</v>
      </c>
      <c r="K549" s="2">
        <f>IF(B549="Without Symptom",J549/700,J549/328)</f>
        <v>0.05</v>
      </c>
      <c r="L549" s="3">
        <f t="shared" ref="L549:L612" si="2448">(D548-D549)/SQRT(E548*E548/1028 +E549*E549/1028)</f>
        <v>1.5418399110477219</v>
      </c>
      <c r="M549" s="1">
        <f t="shared" ref="M549" si="2449">_xlfn.T.DIST(L549,1027,FALSE)</f>
        <v>0.12152933871484524</v>
      </c>
      <c r="N549" s="3">
        <f t="shared" ref="N549:N612" si="2450">(F548-F549)/SQRT(G548*G548/J548 +G549*G549/J549)</f>
        <v>0.90426655772421938</v>
      </c>
      <c r="O549" s="1">
        <f t="shared" ref="O549" si="2451">_xlfn.T.DIST(N549,J548+J549-1,FALSE)</f>
        <v>0.26242490040313088</v>
      </c>
      <c r="P549" s="3">
        <f t="shared" ref="P549:P612" si="2452">(H548-H549)/SQRT(I548*I548/J548 +I549*I549/J549)</f>
        <v>0.34026393513895642</v>
      </c>
      <c r="Q549" s="1">
        <f t="shared" ref="Q549" si="2453">_xlfn.T.DIST(P549,J548+J549-1,FALSE)</f>
        <v>0.37417123514686429</v>
      </c>
      <c r="R549" s="1">
        <f t="shared" ref="R549:R612" si="2454">(J548+J549)/1028</f>
        <v>4.8638132295719845E-2</v>
      </c>
      <c r="S549" s="3">
        <f t="shared" ref="S549" si="2455">(K548-K549)/SQRT(R549* (1-R549) *(1/J548+1/J549))</f>
        <v>-6.4296528719379492E-2</v>
      </c>
      <c r="T549" s="2">
        <f t="shared" ref="T549" si="2456">NORMSDIST(S549)</f>
        <v>0.47436705870919066</v>
      </c>
    </row>
    <row r="550" spans="1:20" x14ac:dyDescent="0.25">
      <c r="A550" t="s">
        <v>286</v>
      </c>
      <c r="B550" t="s">
        <v>12</v>
      </c>
      <c r="C550">
        <v>1769729</v>
      </c>
      <c r="D550">
        <v>24668048.800000001</v>
      </c>
      <c r="E550">
        <v>27331327.800000001</v>
      </c>
      <c r="F550">
        <v>24743486.199999999</v>
      </c>
      <c r="G550">
        <v>27338993.800000001</v>
      </c>
      <c r="H550">
        <v>50.6</v>
      </c>
      <c r="I550">
        <v>29.2</v>
      </c>
      <c r="J550">
        <v>327</v>
      </c>
      <c r="K550" s="2">
        <f>IF(B550="Without Symptom",J550/700,J550/328)</f>
        <v>0.99695121951219512</v>
      </c>
    </row>
    <row r="551" spans="1:20" x14ac:dyDescent="0.25">
      <c r="A551" t="s">
        <v>286</v>
      </c>
      <c r="B551" t="s">
        <v>11</v>
      </c>
      <c r="C551">
        <v>1769729</v>
      </c>
      <c r="D551">
        <v>25889285.699999999</v>
      </c>
      <c r="E551">
        <v>37012570.200000003</v>
      </c>
      <c r="F551">
        <v>26188583.800000001</v>
      </c>
      <c r="G551">
        <v>37120628.799999997</v>
      </c>
      <c r="H551">
        <v>49.9</v>
      </c>
      <c r="I551">
        <v>28.8</v>
      </c>
      <c r="J551">
        <v>692</v>
      </c>
      <c r="K551" s="2">
        <f>IF(B551="Without Symptom",J551/700,J551/328)</f>
        <v>0.98857142857142855</v>
      </c>
      <c r="L551" s="3">
        <f t="shared" ref="L551:L614" si="2457">(D550-D551)/SQRT(E550*E550/1028 +E551*E551/1028)</f>
        <v>-0.85102641189619144</v>
      </c>
      <c r="M551" s="1">
        <f t="shared" ref="M551" si="2458">_xlfn.T.DIST(L551,1027,FALSE)</f>
        <v>0.27761228683719269</v>
      </c>
      <c r="N551" s="3">
        <f t="shared" ref="N551:N614" si="2459">(F550-F551)/SQRT(G550*G550/J550 +G551*G551/J551)</f>
        <v>-0.6987646010360804</v>
      </c>
      <c r="O551" s="1">
        <f t="shared" ref="O551" si="2460">_xlfn.T.DIST(N551,J550+J551-1,FALSE)</f>
        <v>0.31239048209838277</v>
      </c>
      <c r="P551" s="3">
        <f t="shared" ref="P551:P614" si="2461">(H550-H551)/SQRT(I550*I550/J550 +I551*I551/J551)</f>
        <v>0.35880575325782882</v>
      </c>
      <c r="Q551" s="1">
        <f t="shared" ref="Q551" si="2462">_xlfn.T.DIST(P551,J550+J551-1,FALSE)</f>
        <v>0.37395715175567246</v>
      </c>
      <c r="R551" s="1">
        <f t="shared" ref="R551:R614" si="2463">(J550+J551)/1028</f>
        <v>0.99124513618677046</v>
      </c>
      <c r="S551" s="3">
        <f t="shared" ref="S551" si="2464">(K550-K551)/SQRT(R551* (1-R551) *(1/J550+1/J551))</f>
        <v>1.3404721131795136</v>
      </c>
      <c r="T551" s="2">
        <f t="shared" ref="T551" si="2465">NORMSDIST(S551)</f>
        <v>0.90995404764632126</v>
      </c>
    </row>
    <row r="552" spans="1:20" x14ac:dyDescent="0.25">
      <c r="A552" t="s">
        <v>287</v>
      </c>
      <c r="B552" t="s">
        <v>12</v>
      </c>
      <c r="C552">
        <v>31983</v>
      </c>
      <c r="D552">
        <v>14329.3</v>
      </c>
      <c r="E552">
        <v>115505.2</v>
      </c>
      <c r="F552">
        <v>361538.5</v>
      </c>
      <c r="G552">
        <v>477036.79999999999</v>
      </c>
      <c r="H552">
        <v>31.5</v>
      </c>
      <c r="I552">
        <v>35.200000000000003</v>
      </c>
      <c r="J552">
        <v>13</v>
      </c>
      <c r="K552" s="2">
        <f>IF(B552="Without Symptom",J552/700,J552/328)</f>
        <v>3.9634146341463415E-2</v>
      </c>
    </row>
    <row r="553" spans="1:20" x14ac:dyDescent="0.25">
      <c r="A553" t="s">
        <v>287</v>
      </c>
      <c r="B553" t="s">
        <v>11</v>
      </c>
      <c r="C553">
        <v>31983</v>
      </c>
      <c r="D553">
        <v>49857.1</v>
      </c>
      <c r="E553">
        <v>998733.1</v>
      </c>
      <c r="F553">
        <v>1396000</v>
      </c>
      <c r="G553">
        <v>5205164.0999999996</v>
      </c>
      <c r="H553">
        <v>41.2</v>
      </c>
      <c r="I553">
        <v>30.1</v>
      </c>
      <c r="J553">
        <v>25</v>
      </c>
      <c r="K553" s="2">
        <f>IF(B553="Without Symptom",J553/700,J553/328)</f>
        <v>3.5714285714285712E-2</v>
      </c>
      <c r="L553" s="3">
        <f t="shared" ref="L553:L616" si="2466">(D552-D553)/SQRT(E552*E552/1028 +E553*E553/1028)</f>
        <v>-1.1330009332119209</v>
      </c>
      <c r="M553" s="1">
        <f t="shared" ref="M553" si="2467">_xlfn.T.DIST(L553,1027,FALSE)</f>
        <v>0.20987329281744327</v>
      </c>
      <c r="N553" s="3">
        <f t="shared" ref="N553:N616" si="2468">(F552-F553)/SQRT(G552*G552/J552 +G553*G553/J553)</f>
        <v>-0.98575849985603359</v>
      </c>
      <c r="O553" s="1">
        <f t="shared" ref="O553" si="2469">_xlfn.T.DIST(N553,J552+J553-1,FALSE)</f>
        <v>0.24213840170670711</v>
      </c>
      <c r="P553" s="3">
        <f t="shared" ref="P553:P616" si="2470">(H552-H553)/SQRT(I552*I552/J552 +I553*I553/J553)</f>
        <v>-0.84571567090300048</v>
      </c>
      <c r="Q553" s="1">
        <f t="shared" ref="Q553" si="2471">_xlfn.T.DIST(P553,J552+J553-1,FALSE)</f>
        <v>0.27541603053666291</v>
      </c>
      <c r="R553" s="1">
        <f t="shared" ref="R553:R616" si="2472">(J552+J553)/1028</f>
        <v>3.6964980544747082E-2</v>
      </c>
      <c r="S553" s="3">
        <f t="shared" ref="S553" si="2473">(K552-K553)/SQRT(R553* (1-R553) *(1/J552+1/J553))</f>
        <v>6.0758105960508624E-2</v>
      </c>
      <c r="T553" s="2">
        <f t="shared" ref="T553" si="2474">NORMSDIST(S553)</f>
        <v>0.52422407237659918</v>
      </c>
    </row>
    <row r="554" spans="1:20" x14ac:dyDescent="0.25">
      <c r="A554" t="s">
        <v>288</v>
      </c>
      <c r="B554" t="s">
        <v>12</v>
      </c>
      <c r="C554">
        <v>209</v>
      </c>
      <c r="D554">
        <v>62195.1</v>
      </c>
      <c r="E554">
        <v>121549.9</v>
      </c>
      <c r="F554">
        <v>234482.8</v>
      </c>
      <c r="G554">
        <v>123728.5</v>
      </c>
      <c r="H554">
        <v>35.200000000000003</v>
      </c>
      <c r="I554">
        <v>29</v>
      </c>
      <c r="J554">
        <v>87</v>
      </c>
      <c r="K554" s="2">
        <f>IF(B554="Without Symptom",J554/700,J554/328)</f>
        <v>0.2652439024390244</v>
      </c>
    </row>
    <row r="555" spans="1:20" x14ac:dyDescent="0.25">
      <c r="A555" t="s">
        <v>288</v>
      </c>
      <c r="B555" t="s">
        <v>11</v>
      </c>
      <c r="C555">
        <v>209</v>
      </c>
      <c r="D555">
        <v>83714.3</v>
      </c>
      <c r="E555">
        <v>175112.2</v>
      </c>
      <c r="F555">
        <v>297461.90000000002</v>
      </c>
      <c r="G555">
        <v>213196.4</v>
      </c>
      <c r="H555">
        <v>45.3</v>
      </c>
      <c r="I555">
        <v>31.8</v>
      </c>
      <c r="J555">
        <v>197</v>
      </c>
      <c r="K555" s="2">
        <f>IF(B555="Without Symptom",J555/700,J555/328)</f>
        <v>0.28142857142857142</v>
      </c>
      <c r="L555" s="3">
        <f t="shared" ref="L555:L618" si="2475">(D554-D555)/SQRT(E554*E554/1028 +E555*E555/1028)</f>
        <v>-3.2367556727336426</v>
      </c>
      <c r="M555" s="1">
        <f t="shared" ref="M555" si="2476">_xlfn.T.DIST(L555,1027,FALSE)</f>
        <v>2.1635338735501546E-3</v>
      </c>
      <c r="N555" s="3">
        <f t="shared" ref="N555:N618" si="2477">(F554-F555)/SQRT(G554*G554/J554 +G555*G555/J555)</f>
        <v>-3.1229593948167995</v>
      </c>
      <c r="O555" s="1">
        <f t="shared" ref="O555" si="2478">_xlfn.T.DIST(N555,J554+J555-1,FALSE)</f>
        <v>3.2436516771873103E-3</v>
      </c>
      <c r="P555" s="3">
        <f t="shared" ref="P555:P618" si="2479">(H554-H555)/SQRT(I554*I554/J554 +I555*I555/J555)</f>
        <v>-2.6253819929602042</v>
      </c>
      <c r="Q555" s="1">
        <f t="shared" ref="Q555" si="2480">_xlfn.T.DIST(P555,J554+J555-1,FALSE)</f>
        <v>1.3077398960924398E-2</v>
      </c>
      <c r="R555" s="1">
        <f t="shared" ref="R555:R618" si="2481">(J554+J555)/1028</f>
        <v>0.27626459143968873</v>
      </c>
      <c r="S555" s="3">
        <f t="shared" ref="S555" si="2482">(K554-K555)/SQRT(R555* (1-R555) *(1/J554+1/J555))</f>
        <v>-0.28118028567064579</v>
      </c>
      <c r="T555" s="2">
        <f t="shared" ref="T555" si="2483">NORMSDIST(S555)</f>
        <v>0.38928606234614749</v>
      </c>
    </row>
    <row r="556" spans="1:20" x14ac:dyDescent="0.25">
      <c r="A556" t="s">
        <v>289</v>
      </c>
      <c r="B556" t="s">
        <v>12</v>
      </c>
      <c r="C556">
        <v>79598</v>
      </c>
      <c r="D556">
        <v>2165792.7000000002</v>
      </c>
      <c r="E556">
        <v>18597601.600000001</v>
      </c>
      <c r="F556">
        <v>5775447.2000000002</v>
      </c>
      <c r="G556">
        <v>30100313.199999999</v>
      </c>
      <c r="H556">
        <v>42.9</v>
      </c>
      <c r="I556">
        <v>34</v>
      </c>
      <c r="J556">
        <v>123</v>
      </c>
      <c r="K556" s="2">
        <f>IF(B556="Without Symptom",J556/700,J556/328)</f>
        <v>0.375</v>
      </c>
    </row>
    <row r="557" spans="1:20" x14ac:dyDescent="0.25">
      <c r="A557" t="s">
        <v>289</v>
      </c>
      <c r="B557" t="s">
        <v>11</v>
      </c>
      <c r="C557">
        <v>79598</v>
      </c>
      <c r="D557">
        <v>3783700</v>
      </c>
      <c r="E557">
        <v>30578675.5</v>
      </c>
      <c r="F557">
        <v>11318760.699999999</v>
      </c>
      <c r="G557">
        <v>52148946.299999997</v>
      </c>
      <c r="H557">
        <v>50.9</v>
      </c>
      <c r="I557">
        <v>31.9</v>
      </c>
      <c r="J557">
        <v>234</v>
      </c>
      <c r="K557" s="2">
        <f>IF(B557="Without Symptom",J557/700,J557/328)</f>
        <v>0.3342857142857143</v>
      </c>
      <c r="L557" s="3">
        <f t="shared" ref="L557:L620" si="2484">(D556-D557)/SQRT(E556*E556/1028 +E557*E557/1028)</f>
        <v>-1.4493996121802388</v>
      </c>
      <c r="M557" s="1">
        <f t="shared" ref="M557" si="2485">_xlfn.T.DIST(L557,1027,FALSE)</f>
        <v>0.13952514122275544</v>
      </c>
      <c r="N557" s="3">
        <f t="shared" ref="N557:N620" si="2486">(F556-F557)/SQRT(G556*G556/J556 +G557*G557/J557)</f>
        <v>-1.2721272332857845</v>
      </c>
      <c r="O557" s="1">
        <f t="shared" ref="O557" si="2487">_xlfn.T.DIST(N557,J556+J557-1,FALSE)</f>
        <v>0.17742118312240746</v>
      </c>
      <c r="P557" s="3">
        <f t="shared" ref="P557:P620" si="2488">(H556-H557)/SQRT(I556*I556/J556 +I557*I557/J557)</f>
        <v>-2.157664387082753</v>
      </c>
      <c r="Q557" s="1">
        <f t="shared" ref="Q557" si="2489">_xlfn.T.DIST(P557,J556+J557-1,FALSE)</f>
        <v>3.9210689932582345E-2</v>
      </c>
      <c r="R557" s="1">
        <f t="shared" ref="R557:R620" si="2490">(J556+J557)/1028</f>
        <v>0.34727626459143968</v>
      </c>
      <c r="S557" s="3">
        <f t="shared" ref="S557" si="2491">(K556-K557)/SQRT(R557* (1-R557) *(1/J556+1/J557))</f>
        <v>0.76784037180210929</v>
      </c>
      <c r="T557" s="2">
        <f t="shared" ref="T557" si="2492">NORMSDIST(S557)</f>
        <v>0.7787089868876006</v>
      </c>
    </row>
    <row r="558" spans="1:20" x14ac:dyDescent="0.25">
      <c r="A558" t="s">
        <v>290</v>
      </c>
      <c r="B558" t="s">
        <v>12</v>
      </c>
      <c r="C558">
        <v>963</v>
      </c>
      <c r="D558">
        <v>257896.3</v>
      </c>
      <c r="E558">
        <v>648212.4</v>
      </c>
      <c r="F558">
        <v>798018.9</v>
      </c>
      <c r="G558">
        <v>934572.4</v>
      </c>
      <c r="H558">
        <v>51.5</v>
      </c>
      <c r="I558">
        <v>32</v>
      </c>
      <c r="J558">
        <v>106</v>
      </c>
      <c r="K558" s="2">
        <f>IF(B558="Without Symptom",J558/700,J558/328)</f>
        <v>0.32317073170731708</v>
      </c>
    </row>
    <row r="559" spans="1:20" x14ac:dyDescent="0.25">
      <c r="A559" t="s">
        <v>290</v>
      </c>
      <c r="B559" t="s">
        <v>11</v>
      </c>
      <c r="C559">
        <v>963</v>
      </c>
      <c r="D559">
        <v>340671.4</v>
      </c>
      <c r="E559">
        <v>951839.1</v>
      </c>
      <c r="F559">
        <v>864021.7</v>
      </c>
      <c r="G559">
        <v>1359798.2</v>
      </c>
      <c r="H559">
        <v>49.1</v>
      </c>
      <c r="I559">
        <v>30.3</v>
      </c>
      <c r="J559">
        <v>276</v>
      </c>
      <c r="K559" s="2">
        <f>IF(B559="Without Symptom",J559/700,J559/328)</f>
        <v>0.39428571428571429</v>
      </c>
      <c r="L559" s="3">
        <f t="shared" ref="L559:L622" si="2493">(D558-D559)/SQRT(E558*E558/1028 +E559*E559/1028)</f>
        <v>-2.3045998410840025</v>
      </c>
      <c r="M559" s="1">
        <f t="shared" ref="M559" si="2494">_xlfn.T.DIST(L559,1027,FALSE)</f>
        <v>2.8141550999906419E-2</v>
      </c>
      <c r="N559" s="3">
        <f t="shared" ref="N559:N622" si="2495">(F558-F559)/SQRT(G558*G558/J558 +G559*G559/J559)</f>
        <v>-0.54000387804785632</v>
      </c>
      <c r="O559" s="1">
        <f t="shared" ref="O559" si="2496">_xlfn.T.DIST(N559,J558+J559-1,FALSE)</f>
        <v>0.34447851252901085</v>
      </c>
      <c r="P559" s="3">
        <f t="shared" ref="P559:P622" si="2497">(H558-H559)/SQRT(I558*I558/J558 +I559*I559/J559)</f>
        <v>0.66597867956942203</v>
      </c>
      <c r="Q559" s="1">
        <f t="shared" ref="Q559" si="2498">_xlfn.T.DIST(P559,J558+J559-1,FALSE)</f>
        <v>0.31924027683383588</v>
      </c>
      <c r="R559" s="1">
        <f t="shared" ref="R559:R622" si="2499">(J558+J559)/1028</f>
        <v>0.37159533073929962</v>
      </c>
      <c r="S559" s="3">
        <f t="shared" ref="S559" si="2500">(K558-K559)/SQRT(R559* (1-R559) *(1/J558+1/J559))</f>
        <v>-1.2878997959676624</v>
      </c>
      <c r="T559" s="2">
        <f t="shared" ref="T559" si="2501">NORMSDIST(S559)</f>
        <v>9.8890423265579966E-2</v>
      </c>
    </row>
    <row r="560" spans="1:20" x14ac:dyDescent="0.25">
      <c r="A560" t="s">
        <v>291</v>
      </c>
      <c r="B560" t="s">
        <v>12</v>
      </c>
      <c r="C560">
        <v>303379</v>
      </c>
      <c r="D560">
        <v>39024.400000000001</v>
      </c>
      <c r="E560">
        <v>441987.8</v>
      </c>
      <c r="F560">
        <v>2560000</v>
      </c>
      <c r="G560">
        <v>2811227.5</v>
      </c>
      <c r="H560">
        <v>40.299999999999997</v>
      </c>
      <c r="I560">
        <v>32.9</v>
      </c>
      <c r="J560">
        <v>5</v>
      </c>
      <c r="K560" s="2">
        <f>IF(B560="Without Symptom",J560/700,J560/328)</f>
        <v>1.524390243902439E-2</v>
      </c>
    </row>
    <row r="561" spans="1:20" x14ac:dyDescent="0.25">
      <c r="A561" t="s">
        <v>291</v>
      </c>
      <c r="B561" t="s">
        <v>11</v>
      </c>
      <c r="C561">
        <v>303379</v>
      </c>
      <c r="D561">
        <v>38414.300000000003</v>
      </c>
      <c r="E561">
        <v>388377.5</v>
      </c>
      <c r="F561">
        <v>1792666.7</v>
      </c>
      <c r="G561">
        <v>2040015.6</v>
      </c>
      <c r="H561">
        <v>30.7</v>
      </c>
      <c r="I561">
        <v>26.8</v>
      </c>
      <c r="J561">
        <v>15</v>
      </c>
      <c r="K561" s="2">
        <f>IF(B561="Without Symptom",J561/700,J561/328)</f>
        <v>2.1428571428571429E-2</v>
      </c>
      <c r="L561" s="3">
        <f t="shared" ref="L561:L624" si="2502">(D560-D561)/SQRT(E560*E560/1028 +E561*E561/1028)</f>
        <v>3.3246056309706187E-2</v>
      </c>
      <c r="M561" s="1">
        <f t="shared" ref="M561" si="2503">_xlfn.T.DIST(L561,1027,FALSE)</f>
        <v>0.39862460339775385</v>
      </c>
      <c r="N561" s="3">
        <f t="shared" ref="N561:N624" si="2504">(F560-F561)/SQRT(G560*G560/J560 +G561*G561/J561)</f>
        <v>0.56293210617295908</v>
      </c>
      <c r="O561" s="1">
        <f t="shared" ref="O561" si="2505">_xlfn.T.DIST(N561,J560+J561-1,FALSE)</f>
        <v>0.33370419162165987</v>
      </c>
      <c r="P561" s="3">
        <f t="shared" ref="P561:P624" si="2506">(H560-H561)/SQRT(I560*I560/J560 +I561*I561/J561)</f>
        <v>0.59043151202310562</v>
      </c>
      <c r="Q561" s="1">
        <f t="shared" ref="Q561" si="2507">_xlfn.T.DIST(P561,J560+J561-1,FALSE)</f>
        <v>0.32827418862950741</v>
      </c>
      <c r="R561" s="1">
        <f t="shared" ref="R561:R624" si="2508">(J560+J561)/1028</f>
        <v>1.9455252918287938E-2</v>
      </c>
      <c r="S561" s="3">
        <f t="shared" ref="S561" si="2509">(K560-K561)/SQRT(R561* (1-R561) *(1/J560+1/J561))</f>
        <v>-8.6712148151919716E-2</v>
      </c>
      <c r="T561" s="2">
        <f t="shared" ref="T561" si="2510">NORMSDIST(S561)</f>
        <v>0.46545015998136302</v>
      </c>
    </row>
    <row r="562" spans="1:20" x14ac:dyDescent="0.25">
      <c r="A562" t="s">
        <v>292</v>
      </c>
      <c r="B562" t="s">
        <v>12</v>
      </c>
      <c r="C562">
        <v>1573535</v>
      </c>
      <c r="D562">
        <v>14703811</v>
      </c>
      <c r="E562">
        <v>59282048.399999999</v>
      </c>
      <c r="F562">
        <v>30332389.899999999</v>
      </c>
      <c r="G562">
        <v>82439922.099999994</v>
      </c>
      <c r="H562">
        <v>40.4</v>
      </c>
      <c r="I562">
        <v>32.1</v>
      </c>
      <c r="J562">
        <v>159</v>
      </c>
      <c r="K562" s="2">
        <f>IF(B562="Without Symptom",J562/700,J562/328)</f>
        <v>0.4847560975609756</v>
      </c>
    </row>
    <row r="563" spans="1:20" x14ac:dyDescent="0.25">
      <c r="A563" t="s">
        <v>292</v>
      </c>
      <c r="B563" t="s">
        <v>11</v>
      </c>
      <c r="C563">
        <v>1573535</v>
      </c>
      <c r="D563">
        <v>15042285.699999999</v>
      </c>
      <c r="E563">
        <v>47991787.799999997</v>
      </c>
      <c r="F563">
        <v>28229490.600000001</v>
      </c>
      <c r="G563">
        <v>62885135.5</v>
      </c>
      <c r="H563">
        <v>47.5</v>
      </c>
      <c r="I563">
        <v>30.7</v>
      </c>
      <c r="J563">
        <v>373</v>
      </c>
      <c r="K563" s="2">
        <f>IF(B563="Without Symptom",J563/700,J563/328)</f>
        <v>0.53285714285714281</v>
      </c>
      <c r="L563" s="3">
        <f t="shared" ref="L563:L626" si="2511">(D562-D563)/SQRT(E562*E562/1028 +E563*E563/1028)</f>
        <v>-0.14228261880192497</v>
      </c>
      <c r="M563" s="1">
        <f t="shared" ref="M563" si="2512">_xlfn.T.DIST(L563,1027,FALSE)</f>
        <v>0.39482451104781374</v>
      </c>
      <c r="N563" s="3">
        <f t="shared" ref="N563:N626" si="2513">(F562-F563)/SQRT(G562*G562/J562 +G563*G563/J563)</f>
        <v>0.28791643943513329</v>
      </c>
      <c r="O563" s="1">
        <f t="shared" ref="O563" si="2514">_xlfn.T.DIST(N563,J562+J563-1,FALSE)</f>
        <v>0.38253615928058721</v>
      </c>
      <c r="P563" s="3">
        <f t="shared" ref="P563:P626" si="2515">(H562-H563)/SQRT(I562*I562/J562 +I563*I563/J563)</f>
        <v>-2.3657010164254197</v>
      </c>
      <c r="Q563" s="1">
        <f t="shared" ref="Q563" si="2516">_xlfn.T.DIST(P563,J562+J563-1,FALSE)</f>
        <v>2.45196935246547E-2</v>
      </c>
      <c r="R563" s="1">
        <f t="shared" ref="R563:R626" si="2517">(J562+J563)/1028</f>
        <v>0.51750972762645919</v>
      </c>
      <c r="S563" s="3">
        <f t="shared" ref="S563" si="2518">(K562-K563)/SQRT(R563* (1-R563) *(1/J562+1/J563))</f>
        <v>-1.0163613383039598</v>
      </c>
      <c r="T563" s="2">
        <f t="shared" ref="T563" si="2519">NORMSDIST(S563)</f>
        <v>0.15472867458964468</v>
      </c>
    </row>
    <row r="564" spans="1:20" x14ac:dyDescent="0.25">
      <c r="A564" t="s">
        <v>293</v>
      </c>
      <c r="B564" t="s">
        <v>12</v>
      </c>
      <c r="C564">
        <v>61170</v>
      </c>
      <c r="D564">
        <v>3182926.8</v>
      </c>
      <c r="E564">
        <v>4790068.5</v>
      </c>
      <c r="F564">
        <v>3434210.5</v>
      </c>
      <c r="G564">
        <v>4888389.7</v>
      </c>
      <c r="H564">
        <v>51.9</v>
      </c>
      <c r="I564">
        <v>29.5</v>
      </c>
      <c r="J564">
        <v>304</v>
      </c>
      <c r="K564" s="2">
        <f>IF(B564="Without Symptom",J564/700,J564/328)</f>
        <v>0.92682926829268297</v>
      </c>
    </row>
    <row r="565" spans="1:20" x14ac:dyDescent="0.25">
      <c r="A565" t="s">
        <v>293</v>
      </c>
      <c r="B565" t="s">
        <v>11</v>
      </c>
      <c r="C565">
        <v>61170</v>
      </c>
      <c r="D565">
        <v>2622242.9</v>
      </c>
      <c r="E565">
        <v>4419150.2</v>
      </c>
      <c r="F565">
        <v>3019029.6</v>
      </c>
      <c r="G565">
        <v>4613989.7</v>
      </c>
      <c r="H565">
        <v>48.8</v>
      </c>
      <c r="I565">
        <v>28.7</v>
      </c>
      <c r="J565">
        <v>608</v>
      </c>
      <c r="K565" s="2">
        <f>IF(B565="Without Symptom",J565/700,J565/328)</f>
        <v>0.86857142857142855</v>
      </c>
      <c r="L565" s="3">
        <f t="shared" ref="L565:L628" si="2520">(D564-D565)/SQRT(E564*E564/1028 +E565*E565/1028)</f>
        <v>2.7583849706828514</v>
      </c>
      <c r="M565" s="1">
        <f t="shared" ref="M565" si="2521">_xlfn.T.DIST(L565,1027,FALSE)</f>
        <v>8.9760699009200865E-3</v>
      </c>
      <c r="N565" s="3">
        <f t="shared" ref="N565:N628" si="2522">(F564-F565)/SQRT(G564*G564/J564 +G565*G565/J565)</f>
        <v>1.2317084887463681</v>
      </c>
      <c r="O565" s="1">
        <f t="shared" ref="O565" si="2523">_xlfn.T.DIST(N565,J564+J565-1,FALSE)</f>
        <v>0.18675327682591858</v>
      </c>
      <c r="P565" s="3">
        <f t="shared" ref="P565:P628" si="2524">(H564-H565)/SQRT(I564*I564/J564 +I565*I565/J565)</f>
        <v>1.5095183000508852</v>
      </c>
      <c r="Q565" s="1">
        <f t="shared" ref="Q565" si="2525">_xlfn.T.DIST(P565,J564+J565-1,FALSE)</f>
        <v>0.12766287546782606</v>
      </c>
      <c r="R565" s="1">
        <f t="shared" ref="R565:R628" si="2526">(J564+J565)/1028</f>
        <v>0.88715953307392992</v>
      </c>
      <c r="S565" s="3">
        <f t="shared" ref="S565" si="2527">(K564-K565)/SQRT(R565* (1-R565) *(1/J564+1/J565))</f>
        <v>2.6212729117562965</v>
      </c>
      <c r="T565" s="2">
        <f t="shared" ref="T565" si="2528">NORMSDIST(S565)</f>
        <v>0.99561989485193003</v>
      </c>
    </row>
    <row r="566" spans="1:20" x14ac:dyDescent="0.25">
      <c r="A566" t="s">
        <v>294</v>
      </c>
      <c r="B566" t="s">
        <v>12</v>
      </c>
      <c r="C566">
        <v>2304692</v>
      </c>
      <c r="D566">
        <v>6796006.0999999996</v>
      </c>
      <c r="E566">
        <v>31444844.100000001</v>
      </c>
      <c r="F566">
        <v>30959583.300000001</v>
      </c>
      <c r="G566">
        <v>61606165.100000001</v>
      </c>
      <c r="H566">
        <v>50.9</v>
      </c>
      <c r="I566">
        <v>29.4</v>
      </c>
      <c r="J566">
        <v>72</v>
      </c>
      <c r="K566" s="2">
        <f>IF(B566="Without Symptom",J566/700,J566/328)</f>
        <v>0.21951219512195122</v>
      </c>
    </row>
    <row r="567" spans="1:20" x14ac:dyDescent="0.25">
      <c r="A567" t="s">
        <v>294</v>
      </c>
      <c r="B567" t="s">
        <v>11</v>
      </c>
      <c r="C567">
        <v>2304692</v>
      </c>
      <c r="D567">
        <v>4369328.5999999996</v>
      </c>
      <c r="E567">
        <v>17448573.800000001</v>
      </c>
      <c r="F567">
        <v>21846642.899999999</v>
      </c>
      <c r="G567">
        <v>33859375.5</v>
      </c>
      <c r="H567">
        <v>49.3</v>
      </c>
      <c r="I567">
        <v>27.5</v>
      </c>
      <c r="J567">
        <v>140</v>
      </c>
      <c r="K567" s="2">
        <f>IF(B567="Without Symptom",J567/700,J567/328)</f>
        <v>0.2</v>
      </c>
      <c r="L567" s="3">
        <f t="shared" ref="L567:L630" si="2529">(D566-D567)/SQRT(E566*E566/1028 +E567*E567/1028)</f>
        <v>2.1635681332418368</v>
      </c>
      <c r="M567" s="1">
        <f t="shared" ref="M567" si="2530">_xlfn.T.DIST(L567,1027,FALSE)</f>
        <v>3.8517158404798732E-2</v>
      </c>
      <c r="N567" s="3">
        <f t="shared" ref="N567:N630" si="2531">(F566-F567)/SQRT(G566*G566/J566 +G567*G567/J567)</f>
        <v>1.1677332170278774</v>
      </c>
      <c r="O567" s="1">
        <f t="shared" ref="O567" si="2532">_xlfn.T.DIST(N567,J566+J567-1,FALSE)</f>
        <v>0.20130159196450911</v>
      </c>
      <c r="P567" s="3">
        <f t="shared" ref="P567:P630" si="2533">(H566-H567)/SQRT(I566*I566/J566 +I567*I567/J567)</f>
        <v>0.38349586993142143</v>
      </c>
      <c r="Q567" s="1">
        <f t="shared" ref="Q567" si="2534">_xlfn.T.DIST(P567,J566+J567-1,FALSE)</f>
        <v>0.37010050603204009</v>
      </c>
      <c r="R567" s="1">
        <f t="shared" ref="R567:R630" si="2535">(J566+J567)/1028</f>
        <v>0.20622568093385213</v>
      </c>
      <c r="S567" s="3">
        <f t="shared" ref="S567" si="2536">(K566-K567)/SQRT(R567* (1-R567) *(1/J566+1/J567))</f>
        <v>0.33254358214852348</v>
      </c>
      <c r="T567" s="2">
        <f t="shared" ref="T567" si="2537">NORMSDIST(S567)</f>
        <v>0.63026058176516075</v>
      </c>
    </row>
    <row r="568" spans="1:20" x14ac:dyDescent="0.25">
      <c r="A568" t="s">
        <v>295</v>
      </c>
      <c r="B568" t="s">
        <v>12</v>
      </c>
      <c r="C568">
        <v>243627</v>
      </c>
      <c r="D568">
        <v>474390.2</v>
      </c>
      <c r="E568">
        <v>547736.19999999995</v>
      </c>
      <c r="F568">
        <v>622400</v>
      </c>
      <c r="G568">
        <v>549094</v>
      </c>
      <c r="H568">
        <v>44.2</v>
      </c>
      <c r="I568">
        <v>32.4</v>
      </c>
      <c r="J568">
        <v>250</v>
      </c>
      <c r="K568" s="2">
        <f>IF(B568="Without Symptom",J568/700,J568/328)</f>
        <v>0.76219512195121952</v>
      </c>
    </row>
    <row r="569" spans="1:20" x14ac:dyDescent="0.25">
      <c r="A569" t="s">
        <v>295</v>
      </c>
      <c r="B569" t="s">
        <v>11</v>
      </c>
      <c r="C569">
        <v>243627</v>
      </c>
      <c r="D569">
        <v>421571.4</v>
      </c>
      <c r="E569">
        <v>690363.1</v>
      </c>
      <c r="F569">
        <v>587848.6</v>
      </c>
      <c r="G569">
        <v>753005.8</v>
      </c>
      <c r="H569">
        <v>41.6</v>
      </c>
      <c r="I569">
        <v>29.8</v>
      </c>
      <c r="J569">
        <v>502</v>
      </c>
      <c r="K569" s="2">
        <f>IF(B569="Without Symptom",J569/700,J569/328)</f>
        <v>0.71714285714285719</v>
      </c>
      <c r="L569" s="3">
        <f t="shared" ref="L569:L632" si="2538">(D568-D569)/SQRT(E568*E568/1028 +E569*E569/1028)</f>
        <v>1.9216835716354175</v>
      </c>
      <c r="M569" s="1">
        <f t="shared" ref="M569" si="2539">_xlfn.T.DIST(L569,1027,FALSE)</f>
        <v>6.3032882046592437E-2</v>
      </c>
      <c r="N569" s="3">
        <f t="shared" ref="N569:N632" si="2540">(F568-F569)/SQRT(G568*G568/J568 +G569*G569/J569)</f>
        <v>0.71494482351837496</v>
      </c>
      <c r="O569" s="1">
        <f t="shared" ref="O569" si="2541">_xlfn.T.DIST(N569,J568+J569-1,FALSE)</f>
        <v>0.30878879942424825</v>
      </c>
      <c r="P569" s="3">
        <f t="shared" ref="P569:P632" si="2542">(H568-H569)/SQRT(I568*I568/J568 +I569*I569/J569)</f>
        <v>1.064283527459869</v>
      </c>
      <c r="Q569" s="1">
        <f t="shared" ref="Q569" si="2543">_xlfn.T.DIST(P569,J568+J569-1,FALSE)</f>
        <v>0.22628771268089978</v>
      </c>
      <c r="R569" s="1">
        <f t="shared" ref="R569:R632" si="2544">(J568+J569)/1028</f>
        <v>0.73151750972762641</v>
      </c>
      <c r="S569" s="3">
        <f t="shared" ref="S569" si="2545">(K568-K569)/SQRT(R569* (1-R569) *(1/J568+1/J569))</f>
        <v>1.3132857263436775</v>
      </c>
      <c r="T569" s="2">
        <f t="shared" ref="T569" si="2546">NORMSDIST(S569)</f>
        <v>0.90545665678973664</v>
      </c>
    </row>
    <row r="570" spans="1:20" x14ac:dyDescent="0.25">
      <c r="A570" t="s">
        <v>296</v>
      </c>
      <c r="B570" t="s">
        <v>12</v>
      </c>
      <c r="C570">
        <v>400657</v>
      </c>
      <c r="D570">
        <v>609.79999999999995</v>
      </c>
      <c r="E570">
        <v>7796.7</v>
      </c>
      <c r="F570">
        <v>100000</v>
      </c>
      <c r="G570">
        <v>0</v>
      </c>
      <c r="H570">
        <v>0</v>
      </c>
      <c r="I570">
        <v>0</v>
      </c>
      <c r="J570">
        <v>2</v>
      </c>
      <c r="K570" s="2">
        <f>IF(B570="Without Symptom",J570/700,J570/328)</f>
        <v>6.0975609756097563E-3</v>
      </c>
    </row>
    <row r="571" spans="1:20" x14ac:dyDescent="0.25">
      <c r="A571" t="s">
        <v>296</v>
      </c>
      <c r="B571" t="s">
        <v>11</v>
      </c>
      <c r="C571">
        <v>400657</v>
      </c>
      <c r="D571">
        <v>1142.9000000000001</v>
      </c>
      <c r="E571">
        <v>16006.3</v>
      </c>
      <c r="F571">
        <v>200000</v>
      </c>
      <c r="G571">
        <v>81649.7</v>
      </c>
      <c r="H571">
        <v>38.799999999999997</v>
      </c>
      <c r="I571">
        <v>32.4</v>
      </c>
      <c r="J571">
        <v>4</v>
      </c>
      <c r="K571" s="2">
        <f>IF(B571="Without Symptom",J571/700,J571/328)</f>
        <v>5.7142857142857143E-3</v>
      </c>
      <c r="L571" s="3">
        <f t="shared" ref="L571:L634" si="2547">(D570-D571)/SQRT(E570*E570/1028 +E571*E571/1028)</f>
        <v>-0.96002455662750208</v>
      </c>
      <c r="M571" s="1">
        <f t="shared" ref="M571" si="2548">_xlfn.T.DIST(L571,1027,FALSE)</f>
        <v>0.25151632256031303</v>
      </c>
      <c r="N571" s="3">
        <f t="shared" ref="N571:N634" si="2549">(F570-F571)/SQRT(G570*G570/J570 +G571*G571/J571)</f>
        <v>-2.4494884855670014</v>
      </c>
      <c r="O571" s="1">
        <f t="shared" ref="O571" si="2550">_xlfn.T.DIST(N571,J570+J571-1,FALSE)</f>
        <v>3.5650575457048264E-2</v>
      </c>
      <c r="P571" s="3">
        <f t="shared" ref="P571:P634" si="2551">(H570-H571)/SQRT(I570*I570/J570 +I571*I571/J571)</f>
        <v>-2.3950617283950617</v>
      </c>
      <c r="Q571" s="1">
        <f t="shared" ref="Q571" si="2552">_xlfn.T.DIST(P571,J570+J571-1,FALSE)</f>
        <v>3.8342236846955008E-2</v>
      </c>
      <c r="R571" s="1">
        <f t="shared" ref="R571:R634" si="2553">(J570+J571)/1028</f>
        <v>5.8365758754863814E-3</v>
      </c>
      <c r="S571" s="3">
        <f t="shared" ref="S571" si="2554">(K570-K571)/SQRT(R571* (1-R571) *(1/J570+1/J571))</f>
        <v>5.8099473698544398E-3</v>
      </c>
      <c r="T571" s="2">
        <f t="shared" ref="T571" si="2555">NORMSDIST(S571)</f>
        <v>0.50231782061287356</v>
      </c>
    </row>
    <row r="572" spans="1:20" x14ac:dyDescent="0.25">
      <c r="A572" t="s">
        <v>297</v>
      </c>
      <c r="B572" t="s">
        <v>12</v>
      </c>
      <c r="C572">
        <v>47420</v>
      </c>
      <c r="D572">
        <v>7622</v>
      </c>
      <c r="E572">
        <v>56149.2</v>
      </c>
      <c r="F572">
        <v>277777.8</v>
      </c>
      <c r="G572">
        <v>210818.5</v>
      </c>
      <c r="H572">
        <v>39.4</v>
      </c>
      <c r="I572">
        <v>41.7</v>
      </c>
      <c r="J572">
        <v>9</v>
      </c>
      <c r="K572" s="2">
        <f>IF(B572="Without Symptom",J572/700,J572/328)</f>
        <v>2.7439024390243903E-2</v>
      </c>
    </row>
    <row r="573" spans="1:20" x14ac:dyDescent="0.25">
      <c r="A573" t="s">
        <v>297</v>
      </c>
      <c r="B573" t="s">
        <v>11</v>
      </c>
      <c r="C573">
        <v>47420</v>
      </c>
      <c r="D573">
        <v>7571.4</v>
      </c>
      <c r="E573">
        <v>51721</v>
      </c>
      <c r="F573">
        <v>265000</v>
      </c>
      <c r="G573">
        <v>163111.20000000001</v>
      </c>
      <c r="H573">
        <v>40.1</v>
      </c>
      <c r="I573">
        <v>32.4</v>
      </c>
      <c r="J573">
        <v>20</v>
      </c>
      <c r="K573" s="2">
        <f>IF(B573="Without Symptom",J573/700,J573/328)</f>
        <v>2.8571428571428571E-2</v>
      </c>
      <c r="L573" s="3">
        <f t="shared" ref="L573:L636" si="2556">(D572-D573)/SQRT(E572*E572/1028 +E573*E573/1028)</f>
        <v>2.1251762778632759E-2</v>
      </c>
      <c r="M573" s="1">
        <f t="shared" ref="M573" si="2557">_xlfn.T.DIST(L573,1027,FALSE)</f>
        <v>0.39875503453582251</v>
      </c>
      <c r="N573" s="3">
        <f t="shared" ref="N573:N636" si="2558">(F572-F573)/SQRT(G572*G572/J572 +G573*G573/J573)</f>
        <v>0.16138868520568675</v>
      </c>
      <c r="O573" s="1">
        <f t="shared" ref="O573" si="2559">_xlfn.T.DIST(N573,J572+J573-1,FALSE)</f>
        <v>0.39010193342009747</v>
      </c>
      <c r="P573" s="3">
        <f t="shared" ref="P573:P636" si="2560">(H572-H573)/SQRT(I572*I572/J572 +I573*I573/J573)</f>
        <v>-4.4657790228230285E-2</v>
      </c>
      <c r="Q573" s="1">
        <f t="shared" ref="Q573" si="2561">_xlfn.T.DIST(P573,J572+J573-1,FALSE)</f>
        <v>0.3949887701014797</v>
      </c>
      <c r="R573" s="1">
        <f t="shared" ref="R573:R636" si="2562">(J572+J573)/1028</f>
        <v>2.821011673151751E-2</v>
      </c>
      <c r="S573" s="3">
        <f t="shared" ref="S573" si="2563">(K572-K573)/SQRT(R573* (1-R573) *(1/J572+1/J573))</f>
        <v>-1.7039234875483918E-2</v>
      </c>
      <c r="T573" s="2">
        <f t="shared" ref="T573" si="2564">NORMSDIST(S573)</f>
        <v>0.49320265770239458</v>
      </c>
    </row>
    <row r="574" spans="1:20" x14ac:dyDescent="0.25">
      <c r="A574" t="s">
        <v>298</v>
      </c>
      <c r="B574" t="s">
        <v>12</v>
      </c>
      <c r="C574">
        <v>70774</v>
      </c>
      <c r="D574">
        <v>127439</v>
      </c>
      <c r="E574">
        <v>203283.8</v>
      </c>
      <c r="F574">
        <v>309629.59999999998</v>
      </c>
      <c r="G574">
        <v>209788.1</v>
      </c>
      <c r="H574">
        <v>38.700000000000003</v>
      </c>
      <c r="I574">
        <v>29.7</v>
      </c>
      <c r="J574">
        <v>135</v>
      </c>
      <c r="K574" s="2">
        <f>IF(B574="Without Symptom",J574/700,J574/328)</f>
        <v>0.41158536585365851</v>
      </c>
    </row>
    <row r="575" spans="1:20" x14ac:dyDescent="0.25">
      <c r="A575" t="s">
        <v>298</v>
      </c>
      <c r="B575" t="s">
        <v>11</v>
      </c>
      <c r="C575">
        <v>70774</v>
      </c>
      <c r="D575">
        <v>157000</v>
      </c>
      <c r="E575">
        <v>258740.5</v>
      </c>
      <c r="F575">
        <v>359150.3</v>
      </c>
      <c r="G575">
        <v>283880.5</v>
      </c>
      <c r="H575">
        <v>42.7</v>
      </c>
      <c r="I575">
        <v>31.7</v>
      </c>
      <c r="J575">
        <v>306</v>
      </c>
      <c r="K575" s="2">
        <f>IF(B575="Without Symptom",J575/700,J575/328)</f>
        <v>0.43714285714285717</v>
      </c>
      <c r="L575" s="3">
        <f t="shared" ref="L575:L638" si="2565">(D574-D575)/SQRT(E574*E574/1028 +E575*E575/1028)</f>
        <v>-2.8804457865514199</v>
      </c>
      <c r="M575" s="1">
        <f t="shared" ref="M575" si="2566">_xlfn.T.DIST(L575,1027,FALSE)</f>
        <v>6.3772305539052448E-3</v>
      </c>
      <c r="N575" s="3">
        <f t="shared" ref="N575:N638" si="2567">(F574-F575)/SQRT(G574*G574/J574 +G575*G575/J575)</f>
        <v>-2.0398283130161761</v>
      </c>
      <c r="O575" s="1">
        <f t="shared" ref="O575" si="2568">_xlfn.T.DIST(N575,J574+J575-1,FALSE)</f>
        <v>5.0042273265078624E-2</v>
      </c>
      <c r="P575" s="3">
        <f t="shared" ref="P575:P638" si="2569">(H574-H575)/SQRT(I574*I574/J574 +I575*I575/J575)</f>
        <v>-1.2765842716891957</v>
      </c>
      <c r="Q575" s="1">
        <f t="shared" ref="Q575" si="2570">_xlfn.T.DIST(P575,J574+J575-1,FALSE)</f>
        <v>0.17645601879004102</v>
      </c>
      <c r="R575" s="1">
        <f t="shared" ref="R575:R638" si="2571">(J574+J575)/1028</f>
        <v>0.428988326848249</v>
      </c>
      <c r="S575" s="3">
        <f t="shared" ref="S575" si="2572">(K574-K575)/SQRT(R575* (1-R575) *(1/J574+1/J575))</f>
        <v>-0.49978278581811625</v>
      </c>
      <c r="T575" s="2">
        <f t="shared" ref="T575" si="2573">NORMSDIST(S575)</f>
        <v>0.30861401646024522</v>
      </c>
    </row>
    <row r="576" spans="1:20" x14ac:dyDescent="0.25">
      <c r="A576" t="s">
        <v>299</v>
      </c>
      <c r="B576" t="s">
        <v>12</v>
      </c>
      <c r="C576">
        <v>28884</v>
      </c>
      <c r="D576">
        <v>5792.7</v>
      </c>
      <c r="E576">
        <v>33133.699999999997</v>
      </c>
      <c r="F576">
        <v>172727.3</v>
      </c>
      <c r="G576">
        <v>64667</v>
      </c>
      <c r="H576">
        <v>32.299999999999997</v>
      </c>
      <c r="I576">
        <v>27.9</v>
      </c>
      <c r="J576">
        <v>11</v>
      </c>
      <c r="K576" s="2">
        <f>IF(B576="Without Symptom",J576/700,J576/328)</f>
        <v>3.3536585365853661E-2</v>
      </c>
    </row>
    <row r="577" spans="1:20" x14ac:dyDescent="0.25">
      <c r="A577" t="s">
        <v>299</v>
      </c>
      <c r="B577" t="s">
        <v>11</v>
      </c>
      <c r="C577">
        <v>28884</v>
      </c>
      <c r="D577">
        <v>2571.4</v>
      </c>
      <c r="E577">
        <v>23173.5</v>
      </c>
      <c r="F577">
        <v>163636.4</v>
      </c>
      <c r="G577">
        <v>92441.600000000006</v>
      </c>
      <c r="H577">
        <v>24.7</v>
      </c>
      <c r="I577">
        <v>31.1</v>
      </c>
      <c r="J577">
        <v>11</v>
      </c>
      <c r="K577" s="2">
        <f>IF(B577="Without Symptom",J577/700,J577/328)</f>
        <v>1.5714285714285715E-2</v>
      </c>
      <c r="L577" s="3">
        <f t="shared" ref="L577:L640" si="2574">(D576-D577)/SQRT(E576*E576/1028 +E577*E577/1028)</f>
        <v>2.5543967442680002</v>
      </c>
      <c r="M577" s="1">
        <f t="shared" ref="M577" si="2575">_xlfn.T.DIST(L577,1027,FALSE)</f>
        <v>1.5382884700322395E-2</v>
      </c>
      <c r="N577" s="3">
        <f t="shared" ref="N577:N640" si="2576">(F576-F577)/SQRT(G576*G576/J576 +G577*G577/J577)</f>
        <v>0.26726100014104864</v>
      </c>
      <c r="O577" s="1">
        <f t="shared" ref="O577" si="2577">_xlfn.T.DIST(N577,J576+J577-1,FALSE)</f>
        <v>0.37976971631255707</v>
      </c>
      <c r="P577" s="3">
        <f t="shared" ref="P577:P640" si="2578">(H576-H577)/SQRT(I576*I576/J576 +I577*I577/J577)</f>
        <v>0.60330243795894622</v>
      </c>
      <c r="Q577" s="1">
        <f t="shared" ref="Q577" si="2579">_xlfn.T.DIST(P577,J576+J577-1,FALSE)</f>
        <v>0.32632599692252046</v>
      </c>
      <c r="R577" s="1">
        <f t="shared" ref="R577:R640" si="2580">(J576+J577)/1028</f>
        <v>2.1400778210116732E-2</v>
      </c>
      <c r="S577" s="3">
        <f t="shared" ref="S577" si="2581">(K576-K577)/SQRT(R577* (1-R577) *(1/J576+1/J577))</f>
        <v>0.2888204032083117</v>
      </c>
      <c r="T577" s="2">
        <f t="shared" ref="T577" si="2582">NORMSDIST(S577)</f>
        <v>0.61364059115825786</v>
      </c>
    </row>
    <row r="578" spans="1:20" x14ac:dyDescent="0.25">
      <c r="A578" t="s">
        <v>300</v>
      </c>
      <c r="B578" t="s">
        <v>12</v>
      </c>
      <c r="C578">
        <v>89966</v>
      </c>
      <c r="D578">
        <v>661890.19999999995</v>
      </c>
      <c r="E578">
        <v>1951141.5</v>
      </c>
      <c r="F578">
        <v>1080099.5</v>
      </c>
      <c r="G578">
        <v>2402166.1</v>
      </c>
      <c r="H578">
        <v>50</v>
      </c>
      <c r="I578">
        <v>33.799999999999997</v>
      </c>
      <c r="J578">
        <v>201</v>
      </c>
      <c r="K578" s="2">
        <f>IF(B578="Without Symptom",J578/700,J578/328)</f>
        <v>0.61280487804878048</v>
      </c>
    </row>
    <row r="579" spans="1:20" x14ac:dyDescent="0.25">
      <c r="A579" t="s">
        <v>300</v>
      </c>
      <c r="B579" t="s">
        <v>11</v>
      </c>
      <c r="C579">
        <v>89966</v>
      </c>
      <c r="D579">
        <v>505842.9</v>
      </c>
      <c r="E579">
        <v>1173926.3999999999</v>
      </c>
      <c r="F579">
        <v>823465.1</v>
      </c>
      <c r="G579">
        <v>1408289.9</v>
      </c>
      <c r="H579">
        <v>47.9</v>
      </c>
      <c r="I579">
        <v>30.3</v>
      </c>
      <c r="J579">
        <v>430</v>
      </c>
      <c r="K579" s="2">
        <f>IF(B579="Without Symptom",J579/700,J579/328)</f>
        <v>0.61428571428571432</v>
      </c>
      <c r="L579" s="3">
        <f t="shared" ref="L579:L642" si="2583">(D578-D579)/SQRT(E578*E578/1028 +E579*E579/1028)</f>
        <v>2.1972328124051375</v>
      </c>
      <c r="M579" s="1">
        <f t="shared" ref="M579" si="2584">_xlfn.T.DIST(L579,1027,FALSE)</f>
        <v>3.5800735401168238E-2</v>
      </c>
      <c r="N579" s="3">
        <f t="shared" ref="N579:N642" si="2585">(F578-F579)/SQRT(G578*G578/J578 +G579*G579/J579)</f>
        <v>1.4059099398463761</v>
      </c>
      <c r="O579" s="1">
        <f t="shared" ref="O579" si="2586">_xlfn.T.DIST(N579,J578+J579-1,FALSE)</f>
        <v>0.14842939552434098</v>
      </c>
      <c r="P579" s="3">
        <f t="shared" ref="P579:P642" si="2587">(H578-H579)/SQRT(I578*I578/J578 +I579*I579/J579)</f>
        <v>0.75101253219586683</v>
      </c>
      <c r="Q579" s="1">
        <f t="shared" ref="Q579" si="2588">_xlfn.T.DIST(P579,J578+J579-1,FALSE)</f>
        <v>0.30069267696861007</v>
      </c>
      <c r="R579" s="1">
        <f t="shared" ref="R579:R642" si="2589">(J578+J579)/1028</f>
        <v>0.61381322957198448</v>
      </c>
      <c r="S579" s="3">
        <f t="shared" ref="S579" si="2590">(K578-K579)/SQRT(R579* (1-R579) *(1/J578+1/J579))</f>
        <v>-3.5596540446561312E-2</v>
      </c>
      <c r="T579" s="2">
        <f t="shared" ref="T579" si="2591">NORMSDIST(S579)</f>
        <v>0.48580203344944989</v>
      </c>
    </row>
    <row r="580" spans="1:20" x14ac:dyDescent="0.25">
      <c r="A580" t="s">
        <v>301</v>
      </c>
      <c r="B580" t="s">
        <v>12</v>
      </c>
      <c r="C580">
        <v>81</v>
      </c>
      <c r="D580">
        <v>50304.9</v>
      </c>
      <c r="E580">
        <v>159701.29999999999</v>
      </c>
      <c r="F580">
        <v>300000</v>
      </c>
      <c r="G580">
        <v>279549.90000000002</v>
      </c>
      <c r="H580">
        <v>35.9</v>
      </c>
      <c r="I580">
        <v>32</v>
      </c>
      <c r="J580">
        <v>55</v>
      </c>
      <c r="K580" s="2">
        <f>IF(B580="Without Symptom",J580/700,J580/328)</f>
        <v>0.1676829268292683</v>
      </c>
    </row>
    <row r="581" spans="1:20" x14ac:dyDescent="0.25">
      <c r="A581" t="s">
        <v>301</v>
      </c>
      <c r="B581" t="s">
        <v>11</v>
      </c>
      <c r="C581">
        <v>81</v>
      </c>
      <c r="D581">
        <v>36571.4</v>
      </c>
      <c r="E581">
        <v>126715.8</v>
      </c>
      <c r="F581">
        <v>316049.40000000002</v>
      </c>
      <c r="G581">
        <v>225530.9</v>
      </c>
      <c r="H581">
        <v>43.2</v>
      </c>
      <c r="I581">
        <v>30.8</v>
      </c>
      <c r="J581">
        <v>81</v>
      </c>
      <c r="K581" s="2">
        <f>IF(B581="Without Symptom",J581/700,J581/328)</f>
        <v>0.11571428571428571</v>
      </c>
      <c r="L581" s="3">
        <f t="shared" ref="L581:L644" si="2592">(D580-D581)/SQRT(E580*E580/1028 +E581*E581/1028)</f>
        <v>2.1598953486665868</v>
      </c>
      <c r="M581" s="1">
        <f t="shared" ref="M581" si="2593">_xlfn.T.DIST(L581,1027,FALSE)</f>
        <v>3.8823088047282843E-2</v>
      </c>
      <c r="N581" s="3">
        <f t="shared" ref="N581:N644" si="2594">(F580-F581)/SQRT(G580*G580/J580 +G581*G581/J581)</f>
        <v>-0.35457329008531618</v>
      </c>
      <c r="O581" s="1">
        <f t="shared" ref="O581" si="2595">_xlfn.T.DIST(N581,J580+J581-1,FALSE)</f>
        <v>0.37378009119759803</v>
      </c>
      <c r="P581" s="3">
        <f t="shared" ref="P581:P644" si="2596">(H580-H581)/SQRT(I580*I580/J580 +I581*I581/J581)</f>
        <v>-1.3255257891249772</v>
      </c>
      <c r="Q581" s="1">
        <f t="shared" ref="Q581" si="2597">_xlfn.T.DIST(P581,J580+J581-1,FALSE)</f>
        <v>0.1652827863414211</v>
      </c>
      <c r="R581" s="1">
        <f t="shared" ref="R581:R644" si="2598">(J580+J581)/1028</f>
        <v>0.13229571984435798</v>
      </c>
      <c r="S581" s="3">
        <f t="shared" ref="S581" si="2599">(K580-K581)/SQRT(R581* (1-R581) *(1/J580+1/J581))</f>
        <v>0.87788371791401842</v>
      </c>
      <c r="T581" s="2">
        <f t="shared" ref="T581" si="2600">NORMSDIST(S581)</f>
        <v>0.80999658698285393</v>
      </c>
    </row>
    <row r="582" spans="1:20" x14ac:dyDescent="0.25">
      <c r="A582" t="s">
        <v>302</v>
      </c>
      <c r="B582" t="s">
        <v>12</v>
      </c>
      <c r="C582">
        <v>85</v>
      </c>
      <c r="D582">
        <v>10365.9</v>
      </c>
      <c r="E582">
        <v>45087.6</v>
      </c>
      <c r="F582">
        <v>178947.4</v>
      </c>
      <c r="G582">
        <v>71328.3</v>
      </c>
      <c r="H582">
        <v>29.6</v>
      </c>
      <c r="I582">
        <v>25.3</v>
      </c>
      <c r="J582">
        <v>19</v>
      </c>
      <c r="K582" s="2">
        <f>IF(B582="Without Symptom",J582/700,J582/328)</f>
        <v>5.7926829268292686E-2</v>
      </c>
    </row>
    <row r="583" spans="1:20" x14ac:dyDescent="0.25">
      <c r="A583" t="s">
        <v>302</v>
      </c>
      <c r="B583" t="s">
        <v>11</v>
      </c>
      <c r="C583">
        <v>85</v>
      </c>
      <c r="D583">
        <v>10571.4</v>
      </c>
      <c r="E583">
        <v>56378.2</v>
      </c>
      <c r="F583">
        <v>246666.7</v>
      </c>
      <c r="G583">
        <v>127936.8</v>
      </c>
      <c r="H583">
        <v>45.9</v>
      </c>
      <c r="I583">
        <v>32.700000000000003</v>
      </c>
      <c r="J583">
        <v>30</v>
      </c>
      <c r="K583" s="2">
        <f>IF(B583="Without Symptom",J583/700,J583/328)</f>
        <v>4.2857142857142858E-2</v>
      </c>
      <c r="L583" s="3">
        <f t="shared" ref="L583:L646" si="2601">(D582-D583)/SQRT(E582*E582/1028 +E583*E583/1028)</f>
        <v>-9.127071786248564E-2</v>
      </c>
      <c r="M583" s="1">
        <f t="shared" ref="M583" si="2602">_xlfn.T.DIST(L583,1027,FALSE)</f>
        <v>0.39718577074629502</v>
      </c>
      <c r="N583" s="3">
        <f t="shared" ref="N583:N646" si="2603">(F582-F583)/SQRT(G582*G582/J582 +G583*G583/J583)</f>
        <v>-2.3744804058255662</v>
      </c>
      <c r="O583" s="1">
        <f t="shared" ref="O583" si="2604">_xlfn.T.DIST(N583,J582+J583-1,FALSE)</f>
        <v>2.6118564294642925E-2</v>
      </c>
      <c r="P583" s="3">
        <f t="shared" ref="P583:P646" si="2605">(H582-H583)/SQRT(I582*I582/J582 +I583*I583/J583)</f>
        <v>-1.9575862463206213</v>
      </c>
      <c r="Q583" s="1">
        <f t="shared" ref="Q583" si="2606">_xlfn.T.DIST(P583,J582+J583-1,FALSE)</f>
        <v>6.0447572123252663E-2</v>
      </c>
      <c r="R583" s="1">
        <f t="shared" ref="R583:R646" si="2607">(J582+J583)/1028</f>
        <v>4.7665369649805445E-2</v>
      </c>
      <c r="S583" s="3">
        <f t="shared" ref="S583" si="2608">(K582-K583)/SQRT(R583* (1-R583) *(1/J582+1/J583))</f>
        <v>0.24123889562440731</v>
      </c>
      <c r="T583" s="2">
        <f t="shared" ref="T583" si="2609">NORMSDIST(S583)</f>
        <v>0.59531501671790144</v>
      </c>
    </row>
    <row r="584" spans="1:20" x14ac:dyDescent="0.25">
      <c r="A584" t="s">
        <v>303</v>
      </c>
      <c r="B584" t="s">
        <v>12</v>
      </c>
      <c r="C584">
        <v>135575</v>
      </c>
      <c r="D584">
        <v>6402.4</v>
      </c>
      <c r="E584">
        <v>41990.1</v>
      </c>
      <c r="F584">
        <v>233333.3</v>
      </c>
      <c r="G584">
        <v>111803.4</v>
      </c>
      <c r="H584">
        <v>36</v>
      </c>
      <c r="I584">
        <v>25.5</v>
      </c>
      <c r="J584">
        <v>9</v>
      </c>
      <c r="K584" s="2">
        <f>IF(B584="Without Symptom",J584/700,J584/328)</f>
        <v>2.7439024390243903E-2</v>
      </c>
    </row>
    <row r="585" spans="1:20" x14ac:dyDescent="0.25">
      <c r="A585" t="s">
        <v>303</v>
      </c>
      <c r="B585" t="s">
        <v>11</v>
      </c>
      <c r="C585">
        <v>135575</v>
      </c>
      <c r="D585">
        <v>12000</v>
      </c>
      <c r="E585">
        <v>80050.100000000006</v>
      </c>
      <c r="F585">
        <v>289655.2</v>
      </c>
      <c r="G585">
        <v>276902.3</v>
      </c>
      <c r="H585">
        <v>39.9</v>
      </c>
      <c r="I585">
        <v>30.3</v>
      </c>
      <c r="J585">
        <v>29</v>
      </c>
      <c r="K585" s="2">
        <f>IF(B585="Without Symptom",J585/700,J585/328)</f>
        <v>4.1428571428571426E-2</v>
      </c>
      <c r="L585" s="3">
        <f t="shared" ref="L585:L648" si="2610">(D584-D585)/SQRT(E584*E584/1028 +E585*E585/1028)</f>
        <v>-1.9854357758874259</v>
      </c>
      <c r="M585" s="1">
        <f t="shared" ref="M585" si="2611">_xlfn.T.DIST(L585,1027,FALSE)</f>
        <v>5.5670656354264672E-2</v>
      </c>
      <c r="N585" s="3">
        <f t="shared" ref="N585:N648" si="2612">(F584-F585)/SQRT(G584*G584/J584 +G585*G585/J585)</f>
        <v>-0.88689302583080409</v>
      </c>
      <c r="O585" s="1">
        <f t="shared" ref="O585" si="2613">_xlfn.T.DIST(N585,J584+J585-1,FALSE)</f>
        <v>0.26570197451447031</v>
      </c>
      <c r="P585" s="3">
        <f t="shared" ref="P585:P648" si="2614">(H584-H585)/SQRT(I584*I584/J584 +I585*I585/J585)</f>
        <v>-0.38259521812379271</v>
      </c>
      <c r="Q585" s="1">
        <f t="shared" ref="Q585" si="2615">_xlfn.T.DIST(P585,J584+J585-1,FALSE)</f>
        <v>0.36761693638471699</v>
      </c>
      <c r="R585" s="1">
        <f t="shared" ref="R585:R648" si="2616">(J584+J585)/1028</f>
        <v>3.6964980544747082E-2</v>
      </c>
      <c r="S585" s="3">
        <f t="shared" ref="S585" si="2617">(K584-K585)/SQRT(R585* (1-R585) *(1/J584+1/J585))</f>
        <v>-0.19431925076436157</v>
      </c>
      <c r="T585" s="2">
        <f t="shared" ref="T585" si="2618">NORMSDIST(S585)</f>
        <v>0.42296295649630339</v>
      </c>
    </row>
    <row r="586" spans="1:20" x14ac:dyDescent="0.25">
      <c r="A586" t="s">
        <v>304</v>
      </c>
      <c r="B586" t="s">
        <v>12</v>
      </c>
      <c r="C586">
        <v>795750</v>
      </c>
      <c r="D586">
        <v>609.79999999999995</v>
      </c>
      <c r="E586">
        <v>7796.7</v>
      </c>
      <c r="F586">
        <v>100000</v>
      </c>
      <c r="G586">
        <v>0</v>
      </c>
      <c r="H586">
        <v>0</v>
      </c>
      <c r="I586">
        <v>0</v>
      </c>
      <c r="J586">
        <v>2</v>
      </c>
      <c r="K586" s="2">
        <f>IF(B586="Without Symptom",J586/700,J586/328)</f>
        <v>6.0975609756097563E-3</v>
      </c>
    </row>
    <row r="587" spans="1:20" x14ac:dyDescent="0.25">
      <c r="A587" t="s">
        <v>304</v>
      </c>
      <c r="B587" t="s">
        <v>11</v>
      </c>
      <c r="C587">
        <v>795750</v>
      </c>
      <c r="D587">
        <v>1571.4</v>
      </c>
      <c r="E587">
        <v>18071.2</v>
      </c>
      <c r="F587">
        <v>137500</v>
      </c>
      <c r="G587">
        <v>106066</v>
      </c>
      <c r="H587">
        <v>11.2</v>
      </c>
      <c r="I587">
        <v>31.7</v>
      </c>
      <c r="J587">
        <v>8</v>
      </c>
      <c r="K587" s="2">
        <f>IF(B587="Without Symptom",J587/700,J587/328)</f>
        <v>1.1428571428571429E-2</v>
      </c>
      <c r="L587" s="3">
        <f t="shared" ref="L587:L650" si="2619">(D586-D587)/SQRT(E586*E586/1028 +E587*E587/1028)</f>
        <v>-1.5665181087147293</v>
      </c>
      <c r="M587" s="1">
        <f t="shared" ref="M587" si="2620">_xlfn.T.DIST(L587,1027,FALSE)</f>
        <v>0.11696258666351153</v>
      </c>
      <c r="N587" s="3">
        <f t="shared" ref="N587:N650" si="2621">(F586-F587)/SQRT(G586*G586/J586 +G587*G587/J587)</f>
        <v>-1.0000001619555949</v>
      </c>
      <c r="O587" s="1">
        <f t="shared" ref="O587" si="2622">_xlfn.T.DIST(N587,J586+J587-1,FALSE)</f>
        <v>0.22913069623062798</v>
      </c>
      <c r="P587" s="3">
        <f t="shared" ref="P587:P650" si="2623">(H586-H587)/SQRT(I586*I586/J586 +I587*I587/J587)</f>
        <v>-0.99931810085669803</v>
      </c>
      <c r="Q587" s="1">
        <f t="shared" ref="Q587" si="2624">_xlfn.T.DIST(P587,J586+J587-1,FALSE)</f>
        <v>0.22928698802141223</v>
      </c>
      <c r="R587" s="1">
        <f t="shared" ref="R587:R650" si="2625">(J586+J587)/1028</f>
        <v>9.727626459143969E-3</v>
      </c>
      <c r="S587" s="3">
        <f t="shared" ref="S587" si="2626">(K586-K587)/SQRT(R587* (1-R587) *(1/J586+1/J587))</f>
        <v>-6.8705064406078875E-2</v>
      </c>
      <c r="T587" s="2">
        <f t="shared" ref="T587" si="2627">NORMSDIST(S587)</f>
        <v>0.47261219345962935</v>
      </c>
    </row>
    <row r="588" spans="1:20" x14ac:dyDescent="0.25">
      <c r="A588" t="s">
        <v>305</v>
      </c>
      <c r="B588" t="s">
        <v>12</v>
      </c>
      <c r="C588">
        <v>660628</v>
      </c>
      <c r="D588">
        <v>46203231.700000003</v>
      </c>
      <c r="E588">
        <v>130378509.7</v>
      </c>
      <c r="F588">
        <v>75773300</v>
      </c>
      <c r="G588">
        <v>160251112.80000001</v>
      </c>
      <c r="H588">
        <v>49.1</v>
      </c>
      <c r="I588">
        <v>30.2</v>
      </c>
      <c r="J588">
        <v>200</v>
      </c>
      <c r="K588" s="2">
        <f>IF(B588="Without Symptom",J588/700,J588/328)</f>
        <v>0.6097560975609756</v>
      </c>
    </row>
    <row r="589" spans="1:20" x14ac:dyDescent="0.25">
      <c r="A589" t="s">
        <v>305</v>
      </c>
      <c r="B589" t="s">
        <v>11</v>
      </c>
      <c r="C589">
        <v>660628</v>
      </c>
      <c r="D589">
        <v>50353171.399999999</v>
      </c>
      <c r="E589">
        <v>139254294.90000001</v>
      </c>
      <c r="F589">
        <v>81780092.799999997</v>
      </c>
      <c r="G589">
        <v>170137616.59999999</v>
      </c>
      <c r="H589">
        <v>50.2</v>
      </c>
      <c r="I589">
        <v>29.8</v>
      </c>
      <c r="J589">
        <v>431</v>
      </c>
      <c r="K589" s="2">
        <f>IF(B589="Without Symptom",J589/700,J589/328)</f>
        <v>0.61571428571428577</v>
      </c>
      <c r="L589" s="3">
        <f t="shared" ref="L589:L652" si="2628">(D588-D589)/SQRT(E588*E588/1028 +E589*E589/1028)</f>
        <v>-0.69750197156526261</v>
      </c>
      <c r="M589" s="1">
        <f t="shared" ref="M589" si="2629">_xlfn.T.DIST(L589,1027,FALSE)</f>
        <v>0.31266727747306799</v>
      </c>
      <c r="N589" s="3">
        <f t="shared" ref="N589:N652" si="2630">(F588-F589)/SQRT(G588*G588/J588 +G589*G589/J589)</f>
        <v>-0.42953457128427758</v>
      </c>
      <c r="O589" s="1">
        <f t="shared" ref="O589" si="2631">_xlfn.T.DIST(N589,J588+J589-1,FALSE)</f>
        <v>0.36359370343994685</v>
      </c>
      <c r="P589" s="3">
        <f t="shared" ref="P589:P652" si="2632">(H588-H589)/SQRT(I588*I588/J588 +I589*I589/J589)</f>
        <v>-0.42750719854588021</v>
      </c>
      <c r="Q589" s="1">
        <f t="shared" ref="Q589" si="2633">_xlfn.T.DIST(P589,J588+J589-1,FALSE)</f>
        <v>0.36391013012350915</v>
      </c>
      <c r="R589" s="1">
        <f t="shared" ref="R589:R652" si="2634">(J588+J589)/1028</f>
        <v>0.61381322957198448</v>
      </c>
      <c r="S589" s="3">
        <f t="shared" ref="S589" si="2635">(K588-K589)/SQRT(R589* (1-R589) *(1/J588+1/J589))</f>
        <v>-0.14303303323025099</v>
      </c>
      <c r="T589" s="2">
        <f t="shared" ref="T589" si="2636">NORMSDIST(S589)</f>
        <v>0.44313204633069175</v>
      </c>
    </row>
    <row r="590" spans="1:20" x14ac:dyDescent="0.25">
      <c r="A590" t="s">
        <v>306</v>
      </c>
      <c r="B590" t="s">
        <v>12</v>
      </c>
      <c r="C590">
        <v>29580</v>
      </c>
      <c r="D590">
        <v>38109.800000000003</v>
      </c>
      <c r="E590">
        <v>302050.2</v>
      </c>
      <c r="F590">
        <v>625000</v>
      </c>
      <c r="G590">
        <v>1088153.8999999999</v>
      </c>
      <c r="H590">
        <v>35.5</v>
      </c>
      <c r="I590">
        <v>39.9</v>
      </c>
      <c r="J590">
        <v>20</v>
      </c>
      <c r="K590" s="2">
        <f>IF(B590="Without Symptom",J590/700,J590/328)</f>
        <v>6.097560975609756E-2</v>
      </c>
    </row>
    <row r="591" spans="1:20" x14ac:dyDescent="0.25">
      <c r="A591" t="s">
        <v>306</v>
      </c>
      <c r="B591" t="s">
        <v>11</v>
      </c>
      <c r="C591">
        <v>29580</v>
      </c>
      <c r="D591">
        <v>25142.9</v>
      </c>
      <c r="E591">
        <v>256691.5</v>
      </c>
      <c r="F591">
        <v>704000</v>
      </c>
      <c r="G591">
        <v>1192154.8999999999</v>
      </c>
      <c r="H591">
        <v>41.2</v>
      </c>
      <c r="I591">
        <v>35.5</v>
      </c>
      <c r="J591">
        <v>25</v>
      </c>
      <c r="K591" s="2">
        <f>IF(B591="Without Symptom",J591/700,J591/328)</f>
        <v>3.5714285714285712E-2</v>
      </c>
      <c r="L591" s="3">
        <f t="shared" ref="L591:L654" si="2637">(D590-D591)/SQRT(E590*E590/1028 +E591*E591/1028)</f>
        <v>1.0488425110221342</v>
      </c>
      <c r="M591" s="1">
        <f t="shared" ref="M591" si="2638">_xlfn.T.DIST(L591,1027,FALSE)</f>
        <v>0.23005009707851584</v>
      </c>
      <c r="N591" s="3">
        <f t="shared" ref="N591:N654" si="2639">(F590-F591)/SQRT(G590*G590/J590 +G591*G591/J591)</f>
        <v>-0.23189873834797556</v>
      </c>
      <c r="O591" s="1">
        <f t="shared" ref="O591" si="2640">_xlfn.T.DIST(N591,J590+J591-1,FALSE)</f>
        <v>0.38592868281809745</v>
      </c>
      <c r="P591" s="3">
        <f t="shared" ref="P591:P654" si="2641">(H590-H591)/SQRT(I590*I590/J590 +I591*I591/J591)</f>
        <v>-0.49990288302697988</v>
      </c>
      <c r="Q591" s="1">
        <f t="shared" ref="Q591" si="2642">_xlfn.T.DIST(P591,J590+J591-1,FALSE)</f>
        <v>0.34922125808601884</v>
      </c>
      <c r="R591" s="1">
        <f t="shared" ref="R591:R654" si="2643">(J590+J591)/1028</f>
        <v>4.3774319066147857E-2</v>
      </c>
      <c r="S591" s="3">
        <f t="shared" ref="S591" si="2644">(K590-K591)/SQRT(R591* (1-R591) *(1/J590+1/J591))</f>
        <v>0.41157117810649652</v>
      </c>
      <c r="T591" s="2">
        <f t="shared" ref="T591" si="2645">NORMSDIST(S591)</f>
        <v>0.65967311973375087</v>
      </c>
    </row>
    <row r="592" spans="1:20" x14ac:dyDescent="0.25">
      <c r="A592" t="s">
        <v>307</v>
      </c>
      <c r="B592" t="s">
        <v>12</v>
      </c>
      <c r="C592">
        <v>227979</v>
      </c>
      <c r="D592">
        <v>3353.7</v>
      </c>
      <c r="E592">
        <v>36944.1</v>
      </c>
      <c r="F592">
        <v>275000</v>
      </c>
      <c r="G592">
        <v>221735.6</v>
      </c>
      <c r="H592">
        <v>40.6</v>
      </c>
      <c r="I592">
        <v>36.6</v>
      </c>
      <c r="J592">
        <v>4</v>
      </c>
      <c r="K592" s="2">
        <f>IF(B592="Without Symptom",J592/700,J592/328)</f>
        <v>1.2195121951219513E-2</v>
      </c>
    </row>
    <row r="593" spans="1:20" x14ac:dyDescent="0.25">
      <c r="A593" t="s">
        <v>307</v>
      </c>
      <c r="B593" t="s">
        <v>11</v>
      </c>
      <c r="C593">
        <v>227979</v>
      </c>
      <c r="D593">
        <v>2142.9</v>
      </c>
      <c r="E593">
        <v>25841.599999999999</v>
      </c>
      <c r="F593">
        <v>250000</v>
      </c>
      <c r="G593">
        <v>137840.5</v>
      </c>
      <c r="H593">
        <v>42.2</v>
      </c>
      <c r="I593">
        <v>27.9</v>
      </c>
      <c r="J593">
        <v>6</v>
      </c>
      <c r="K593" s="2">
        <f>IF(B593="Without Symptom",J593/700,J593/328)</f>
        <v>8.5714285714285719E-3</v>
      </c>
      <c r="L593" s="3">
        <f t="shared" ref="L593:L656" si="2646">(D592-D593)/SQRT(E592*E592/1028 +E593*E593/1028)</f>
        <v>0.86106741162458567</v>
      </c>
      <c r="M593" s="1">
        <f t="shared" ref="M593" si="2647">_xlfn.T.DIST(L593,1027,FALSE)</f>
        <v>0.27523566308825986</v>
      </c>
      <c r="N593" s="3">
        <f t="shared" ref="N593:N656" si="2648">(F592-F593)/SQRT(G592*G592/J592 +G593*G593/J593)</f>
        <v>0.20107525716231919</v>
      </c>
      <c r="O593" s="1">
        <f t="shared" ref="O593" si="2649">_xlfn.T.DIST(N593,J592+J593-1,FALSE)</f>
        <v>0.37943518776142088</v>
      </c>
      <c r="P593" s="3">
        <f t="shared" ref="P593:P656" si="2650">(H592-H593)/SQRT(I592*I592/J592 +I593*I593/J593)</f>
        <v>-7.4228160068183641E-2</v>
      </c>
      <c r="Q593" s="1">
        <f t="shared" ref="Q593" si="2651">_xlfn.T.DIST(P593,J592+J593-1,FALSE)</f>
        <v>0.38684930812919255</v>
      </c>
      <c r="R593" s="1">
        <f t="shared" ref="R593:R656" si="2652">(J592+J593)/1028</f>
        <v>9.727626459143969E-3</v>
      </c>
      <c r="S593" s="3">
        <f t="shared" ref="S593" si="2653">(K592-K593)/SQRT(R593* (1-R593) *(1/J592+1/J593))</f>
        <v>5.7197400183511701E-2</v>
      </c>
      <c r="T593" s="2">
        <f t="shared" ref="T593" si="2654">NORMSDIST(S593)</f>
        <v>0.52280602543754306</v>
      </c>
    </row>
    <row r="594" spans="1:20" x14ac:dyDescent="0.25">
      <c r="A594" t="s">
        <v>308</v>
      </c>
      <c r="B594" t="s">
        <v>12</v>
      </c>
      <c r="C594">
        <v>281472</v>
      </c>
      <c r="D594">
        <v>3353.7</v>
      </c>
      <c r="E594">
        <v>28537.8</v>
      </c>
      <c r="F594">
        <v>183333.3</v>
      </c>
      <c r="G594">
        <v>116904.5</v>
      </c>
      <c r="H594">
        <v>24</v>
      </c>
      <c r="I594">
        <v>33.299999999999997</v>
      </c>
      <c r="J594">
        <v>6</v>
      </c>
      <c r="K594" s="2">
        <f>IF(B594="Without Symptom",J594/700,J594/328)</f>
        <v>1.8292682926829267E-2</v>
      </c>
    </row>
    <row r="595" spans="1:20" x14ac:dyDescent="0.25">
      <c r="A595" t="s">
        <v>308</v>
      </c>
      <c r="B595" t="s">
        <v>11</v>
      </c>
      <c r="C595">
        <v>281472</v>
      </c>
      <c r="D595">
        <v>4428.6000000000004</v>
      </c>
      <c r="E595">
        <v>52631.4</v>
      </c>
      <c r="F595">
        <v>387500</v>
      </c>
      <c r="G595">
        <v>327053.90000000002</v>
      </c>
      <c r="H595">
        <v>53.3</v>
      </c>
      <c r="I595">
        <v>35.799999999999997</v>
      </c>
      <c r="J595">
        <v>8</v>
      </c>
      <c r="K595" s="2">
        <f>IF(B595="Without Symptom",J595/700,J595/328)</f>
        <v>1.1428571428571429E-2</v>
      </c>
      <c r="L595" s="3">
        <f t="shared" ref="L595:L658" si="2655">(D594-D595)/SQRT(E594*E594/1028 +E595*E595/1028)</f>
        <v>-0.57564154134601275</v>
      </c>
      <c r="M595" s="1">
        <f t="shared" ref="M595" si="2656">_xlfn.T.DIST(L595,1027,FALSE)</f>
        <v>0.33790241794230869</v>
      </c>
      <c r="N595" s="3">
        <f t="shared" ref="N595:N658" si="2657">(F594-F595)/SQRT(G594*G594/J594 +G595*G595/J595)</f>
        <v>-1.6321166926482644</v>
      </c>
      <c r="O595" s="1">
        <f t="shared" ref="O595" si="2658">_xlfn.T.DIST(N595,J594+J595-1,FALSE)</f>
        <v>0.10614243299262517</v>
      </c>
      <c r="P595" s="3">
        <f t="shared" ref="P595:P658" si="2659">(H594-H595)/SQRT(I594*I594/J594 +I595*I595/J595)</f>
        <v>-1.5774132515698112</v>
      </c>
      <c r="Q595" s="1">
        <f t="shared" ref="Q595" si="2660">_xlfn.T.DIST(P595,J594+J595-1,FALSE)</f>
        <v>0.11485684047893284</v>
      </c>
      <c r="R595" s="1">
        <f t="shared" ref="R595:R658" si="2661">(J594+J595)/1028</f>
        <v>1.3618677042801557E-2</v>
      </c>
      <c r="S595" s="3">
        <f t="shared" ref="S595" si="2662">(K594-K595)/SQRT(R595* (1-R595) *(1/J594+1/J595))</f>
        <v>0.10966070903915062</v>
      </c>
      <c r="T595" s="2">
        <f t="shared" ref="T595" si="2663">NORMSDIST(S595)</f>
        <v>0.54366076896526472</v>
      </c>
    </row>
    <row r="596" spans="1:20" x14ac:dyDescent="0.25">
      <c r="A596" t="s">
        <v>309</v>
      </c>
      <c r="B596" t="s">
        <v>12</v>
      </c>
      <c r="C596">
        <v>43994</v>
      </c>
      <c r="D596">
        <v>4529268.3</v>
      </c>
      <c r="E596">
        <v>6662126.2999999998</v>
      </c>
      <c r="F596">
        <v>4701265.8</v>
      </c>
      <c r="G596">
        <v>6727820.5999999996</v>
      </c>
      <c r="H596">
        <v>48.6</v>
      </c>
      <c r="I596">
        <v>29.6</v>
      </c>
      <c r="J596">
        <v>316</v>
      </c>
      <c r="K596" s="2">
        <f>IF(B596="Without Symptom",J596/700,J596/328)</f>
        <v>0.96341463414634143</v>
      </c>
    </row>
    <row r="597" spans="1:20" x14ac:dyDescent="0.25">
      <c r="A597" t="s">
        <v>309</v>
      </c>
      <c r="B597" t="s">
        <v>11</v>
      </c>
      <c r="C597">
        <v>43994</v>
      </c>
      <c r="D597">
        <v>4399685.7</v>
      </c>
      <c r="E597">
        <v>12266673.9</v>
      </c>
      <c r="F597">
        <v>4522437.5999999996</v>
      </c>
      <c r="G597">
        <v>12414494.699999999</v>
      </c>
      <c r="H597">
        <v>47.2</v>
      </c>
      <c r="I597">
        <v>27.9</v>
      </c>
      <c r="J597">
        <v>681</v>
      </c>
      <c r="K597" s="2">
        <f>IF(B597="Without Symptom",J597/700,J597/328)</f>
        <v>0.97285714285714286</v>
      </c>
      <c r="L597" s="3">
        <f t="shared" ref="L597:L660" si="2664">(D596-D597)/SQRT(E596*E596/1028 +E597*E597/1028)</f>
        <v>0.29763721329298148</v>
      </c>
      <c r="M597" s="1">
        <f t="shared" ref="M597" si="2665">_xlfn.T.DIST(L597,1027,FALSE)</f>
        <v>0.38154856610646215</v>
      </c>
      <c r="N597" s="3">
        <f t="shared" ref="N597:N660" si="2666">(F596-F597)/SQRT(G596*G596/J596 +G597*G597/J597)</f>
        <v>0.2941695306146781</v>
      </c>
      <c r="O597" s="1">
        <f t="shared" ref="O597" si="2667">_xlfn.T.DIST(N597,J596+J597-1,FALSE)</f>
        <v>0.38193724889857417</v>
      </c>
      <c r="P597" s="3">
        <f t="shared" ref="P597:P660" si="2668">(H596-H597)/SQRT(I596*I596/J596 +I597*I597/J597)</f>
        <v>0.70749511890408878</v>
      </c>
      <c r="Q597" s="1">
        <f t="shared" ref="Q597" si="2669">_xlfn.T.DIST(P597,J596+J597-1,FALSE)</f>
        <v>0.31047479464174216</v>
      </c>
      <c r="R597" s="1">
        <f t="shared" ref="R597:R660" si="2670">(J596+J597)/1028</f>
        <v>0.96984435797665369</v>
      </c>
      <c r="S597" s="3">
        <f t="shared" ref="S597" si="2671">(K596-K597)/SQRT(R597* (1-R597) *(1/J596+1/J597))</f>
        <v>-0.81118815571967584</v>
      </c>
      <c r="T597" s="2">
        <f t="shared" ref="T597" si="2672">NORMSDIST(S597)</f>
        <v>0.20862881320205642</v>
      </c>
    </row>
    <row r="598" spans="1:20" x14ac:dyDescent="0.25">
      <c r="A598" t="s">
        <v>310</v>
      </c>
      <c r="B598" t="s">
        <v>12</v>
      </c>
      <c r="C598">
        <v>43673</v>
      </c>
      <c r="D598">
        <v>5182.8999999999996</v>
      </c>
      <c r="E598">
        <v>39923.1</v>
      </c>
      <c r="F598">
        <v>242857.1</v>
      </c>
      <c r="G598">
        <v>139727.6</v>
      </c>
      <c r="H598">
        <v>32.5</v>
      </c>
      <c r="I598">
        <v>31.3</v>
      </c>
      <c r="J598">
        <v>7</v>
      </c>
      <c r="K598" s="2">
        <f>IF(B598="Without Symptom",J598/700,J598/328)</f>
        <v>2.1341463414634148E-2</v>
      </c>
    </row>
    <row r="599" spans="1:20" x14ac:dyDescent="0.25">
      <c r="A599" t="s">
        <v>310</v>
      </c>
      <c r="B599" t="s">
        <v>11</v>
      </c>
      <c r="C599">
        <v>43673</v>
      </c>
      <c r="D599">
        <v>3857.1</v>
      </c>
      <c r="E599">
        <v>32085</v>
      </c>
      <c r="F599">
        <v>245454.5</v>
      </c>
      <c r="G599">
        <v>82020</v>
      </c>
      <c r="H599">
        <v>35.200000000000003</v>
      </c>
      <c r="I599">
        <v>24.4</v>
      </c>
      <c r="J599">
        <v>11</v>
      </c>
      <c r="K599" s="2">
        <f>IF(B599="Without Symptom",J599/700,J599/328)</f>
        <v>1.5714285714285715E-2</v>
      </c>
      <c r="L599" s="3">
        <f t="shared" ref="L599:L662" si="2673">(D598-D599)/SQRT(E598*E598/1028 +E599*E599/1028)</f>
        <v>0.82994726506435468</v>
      </c>
      <c r="M599" s="1">
        <f t="shared" ref="M599" si="2674">_xlfn.T.DIST(L599,1027,FALSE)</f>
        <v>0.28257593000465903</v>
      </c>
      <c r="N599" s="3">
        <f t="shared" ref="N599:N662" si="2675">(F598-F599)/SQRT(G598*G598/J598 +G599*G599/J599)</f>
        <v>-4.454055235118267E-2</v>
      </c>
      <c r="O599" s="1">
        <f t="shared" ref="O599" si="2676">_xlfn.T.DIST(N599,J598+J599-1,FALSE)</f>
        <v>0.39270908322399861</v>
      </c>
      <c r="P599" s="3">
        <f t="shared" ref="P599:P662" si="2677">(H598-H599)/SQRT(I598*I598/J598 +I599*I599/J599)</f>
        <v>-0.19380907060168215</v>
      </c>
      <c r="Q599" s="1">
        <f t="shared" ref="Q599" si="2678">_xlfn.T.DIST(P599,J598+J599-1,FALSE)</f>
        <v>0.38538988295668863</v>
      </c>
      <c r="R599" s="1">
        <f t="shared" ref="R599:R662" si="2679">(J598+J599)/1028</f>
        <v>1.7509727626459144E-2</v>
      </c>
      <c r="S599" s="3">
        <f t="shared" ref="S599" si="2680">(K598-K599)/SQRT(R599* (1-R599) *(1/J598+1/J599))</f>
        <v>8.8735196462945323E-2</v>
      </c>
      <c r="T599" s="2">
        <f t="shared" ref="T599" si="2681">NORMSDIST(S599)</f>
        <v>0.53535381993884479</v>
      </c>
    </row>
    <row r="600" spans="1:20" x14ac:dyDescent="0.25">
      <c r="A600" t="s">
        <v>311</v>
      </c>
      <c r="B600" t="s">
        <v>12</v>
      </c>
      <c r="C600">
        <v>49184</v>
      </c>
      <c r="D600">
        <v>7926.8</v>
      </c>
      <c r="E600">
        <v>51858.1</v>
      </c>
      <c r="F600">
        <v>216666.7</v>
      </c>
      <c r="G600">
        <v>174945.9</v>
      </c>
      <c r="H600">
        <v>31.7</v>
      </c>
      <c r="I600">
        <v>33.4</v>
      </c>
      <c r="J600">
        <v>12</v>
      </c>
      <c r="K600" s="2">
        <f>IF(B600="Without Symptom",J600/700,J600/328)</f>
        <v>3.6585365853658534E-2</v>
      </c>
    </row>
    <row r="601" spans="1:20" x14ac:dyDescent="0.25">
      <c r="A601" t="s">
        <v>311</v>
      </c>
      <c r="B601" t="s">
        <v>11</v>
      </c>
      <c r="C601">
        <v>49184</v>
      </c>
      <c r="D601">
        <v>571.4</v>
      </c>
      <c r="E601">
        <v>9247.2000000000007</v>
      </c>
      <c r="F601">
        <v>133333.29999999999</v>
      </c>
      <c r="G601">
        <v>57735</v>
      </c>
      <c r="H601">
        <v>13.3</v>
      </c>
      <c r="I601">
        <v>23.1</v>
      </c>
      <c r="J601">
        <v>3</v>
      </c>
      <c r="K601" s="2">
        <f>IF(B601="Without Symptom",J601/700,J601/328)</f>
        <v>4.2857142857142859E-3</v>
      </c>
      <c r="L601" s="3">
        <f t="shared" ref="L601:L664" si="2682">(D600-D601)/SQRT(E600*E600/1028 +E601*E601/1028)</f>
        <v>4.4770207138319469</v>
      </c>
      <c r="M601" s="1">
        <f t="shared" ref="M601" si="2683">_xlfn.T.DIST(L601,1027,FALSE)</f>
        <v>1.932404103634311E-5</v>
      </c>
      <c r="N601" s="3">
        <f t="shared" ref="N601:N664" si="2684">(F600-F601)/SQRT(G600*G600/J600 +G601*G601/J601)</f>
        <v>1.3771546678918236</v>
      </c>
      <c r="O601" s="1">
        <f t="shared" ref="O601" si="2685">_xlfn.T.DIST(N601,J600+J601-1,FALSE)</f>
        <v>0.15112941681608635</v>
      </c>
      <c r="P601" s="3">
        <f t="shared" ref="P601:P664" si="2686">(H600-H601)/SQRT(I600*I600/J600 +I601*I601/J601)</f>
        <v>1.1180642612603677</v>
      </c>
      <c r="Q601" s="1">
        <f t="shared" ref="Q601" si="2687">_xlfn.T.DIST(P601,J600+J601-1,FALSE)</f>
        <v>0.20633996086040438</v>
      </c>
      <c r="R601" s="1">
        <f t="shared" ref="R601:R664" si="2688">(J600+J601)/1028</f>
        <v>1.4591439688715954E-2</v>
      </c>
      <c r="S601" s="3">
        <f t="shared" ref="S601" si="2689">(K600-K601)/SQRT(R601* (1-R601) *(1/J600+1/J601))</f>
        <v>0.41729792069083027</v>
      </c>
      <c r="T601" s="2">
        <f t="shared" ref="T601" si="2690">NORMSDIST(S601)</f>
        <v>0.6617697453895397</v>
      </c>
    </row>
    <row r="602" spans="1:20" x14ac:dyDescent="0.25">
      <c r="A602" t="s">
        <v>312</v>
      </c>
      <c r="B602" t="s">
        <v>12</v>
      </c>
      <c r="C602">
        <v>32257</v>
      </c>
      <c r="D602">
        <v>1524.4</v>
      </c>
      <c r="E602">
        <v>27607.9</v>
      </c>
      <c r="F602">
        <v>500000</v>
      </c>
      <c r="G602" t="s">
        <v>80</v>
      </c>
      <c r="H602">
        <v>78.900000000000006</v>
      </c>
      <c r="I602" t="s">
        <v>80</v>
      </c>
      <c r="J602">
        <v>1</v>
      </c>
      <c r="K602" s="2">
        <f>IF(B602="Without Symptom",J602/700,J602/328)</f>
        <v>3.0487804878048782E-3</v>
      </c>
    </row>
    <row r="603" spans="1:20" x14ac:dyDescent="0.25">
      <c r="A603" t="s">
        <v>312</v>
      </c>
      <c r="B603" t="s">
        <v>11</v>
      </c>
      <c r="C603">
        <v>32257</v>
      </c>
      <c r="D603">
        <v>428.6</v>
      </c>
      <c r="E603">
        <v>8446.7000000000007</v>
      </c>
      <c r="F603">
        <v>150000</v>
      </c>
      <c r="G603">
        <v>70710.7</v>
      </c>
      <c r="H603">
        <v>21.1</v>
      </c>
      <c r="I603">
        <v>29.8</v>
      </c>
      <c r="J603">
        <v>2</v>
      </c>
      <c r="K603" s="2">
        <f>IF(B603="Without Symptom",J603/700,J603/328)</f>
        <v>2.8571428571428571E-3</v>
      </c>
      <c r="L603" s="3">
        <f t="shared" ref="L603:L666" si="2691">(D602-D603)/SQRT(E602*E602/1028 +E603*E603/1028)</f>
        <v>1.2169251858319694</v>
      </c>
      <c r="M603" s="1">
        <f t="shared" ref="M603" si="2692">_xlfn.T.DIST(L603,1027,FALSE)</f>
        <v>0.19017272562585105</v>
      </c>
      <c r="N603" s="3" t="e">
        <f t="shared" ref="N603:N666" si="2693">(F602-F603)/SQRT(G602*G602/J602 +G603*G603/J603)</f>
        <v>#VALUE!</v>
      </c>
      <c r="O603" s="1" t="e">
        <f t="shared" ref="O603" si="2694">_xlfn.T.DIST(N603,J602+J603-1,FALSE)</f>
        <v>#VALUE!</v>
      </c>
      <c r="P603" s="3" t="e">
        <f t="shared" ref="P603:P666" si="2695">(H602-H603)/SQRT(I602*I602/J602 +I603*I603/J603)</f>
        <v>#VALUE!</v>
      </c>
      <c r="Q603" s="1" t="e">
        <f t="shared" ref="Q603" si="2696">_xlfn.T.DIST(P603,J602+J603-1,FALSE)</f>
        <v>#VALUE!</v>
      </c>
      <c r="R603" s="1">
        <f t="shared" ref="R603:R666" si="2697">(J602+J603)/1028</f>
        <v>2.9182879377431907E-3</v>
      </c>
      <c r="S603" s="3">
        <f t="shared" ref="S603" si="2698">(K602-K603)/SQRT(R603* (1-R603) *(1/J602+1/J603))</f>
        <v>2.9007193887441701E-3</v>
      </c>
      <c r="T603" s="2">
        <f t="shared" ref="T603" si="2699">NORMSDIST(S603)</f>
        <v>0.50115721798491131</v>
      </c>
    </row>
    <row r="604" spans="1:20" x14ac:dyDescent="0.25">
      <c r="A604" t="s">
        <v>313</v>
      </c>
      <c r="B604" t="s">
        <v>12</v>
      </c>
      <c r="C604">
        <v>2063</v>
      </c>
      <c r="D604">
        <v>41158.5</v>
      </c>
      <c r="E604">
        <v>696066.6</v>
      </c>
      <c r="F604">
        <v>2250000</v>
      </c>
      <c r="G604">
        <v>5071784.7</v>
      </c>
      <c r="H604">
        <v>30.5</v>
      </c>
      <c r="I604">
        <v>39.4</v>
      </c>
      <c r="J604">
        <v>6</v>
      </c>
      <c r="K604" s="2">
        <f>IF(B604="Without Symptom",J604/700,J604/328)</f>
        <v>1.8292682926829267E-2</v>
      </c>
    </row>
    <row r="605" spans="1:20" x14ac:dyDescent="0.25">
      <c r="A605" t="s">
        <v>313</v>
      </c>
      <c r="B605" t="s">
        <v>11</v>
      </c>
      <c r="C605">
        <v>2063</v>
      </c>
      <c r="D605">
        <v>15571.4</v>
      </c>
      <c r="E605">
        <v>333619.90000000002</v>
      </c>
      <c r="F605">
        <v>990909.1</v>
      </c>
      <c r="G605">
        <v>2591700</v>
      </c>
      <c r="H605">
        <v>34.700000000000003</v>
      </c>
      <c r="I605">
        <v>29.9</v>
      </c>
      <c r="J605">
        <v>11</v>
      </c>
      <c r="K605" s="2">
        <f>IF(B605="Without Symptom",J605/700,J605/328)</f>
        <v>1.5714285714285715E-2</v>
      </c>
      <c r="L605" s="3">
        <f t="shared" ref="L605:L668" si="2700">(D604-D605)/SQRT(E604*E604/1028 +E605*E605/1028)</f>
        <v>1.0628289702422549</v>
      </c>
      <c r="M605" s="1">
        <f t="shared" ref="M605" si="2701">_xlfn.T.DIST(L605,1027,FALSE)</f>
        <v>0.22667818956905506</v>
      </c>
      <c r="N605" s="3">
        <f t="shared" ref="N605:N668" si="2702">(F604-F605)/SQRT(G604*G604/J604 +G605*G605/J605)</f>
        <v>0.56892732660559298</v>
      </c>
      <c r="O605" s="1">
        <f t="shared" ref="O605" si="2703">_xlfn.T.DIST(N605,J604+J605-1,FALSE)</f>
        <v>0.33128001092907217</v>
      </c>
      <c r="P605" s="3">
        <f t="shared" ref="P605:P668" si="2704">(H604-H605)/SQRT(I604*I604/J604 +I605*I605/J605)</f>
        <v>-0.22777687920476361</v>
      </c>
      <c r="Q605" s="1">
        <f t="shared" ref="Q605" si="2705">_xlfn.T.DIST(P605,J604+J605-1,FALSE)</f>
        <v>0.38210062380402249</v>
      </c>
      <c r="R605" s="1">
        <f t="shared" ref="R605:R668" si="2706">(J604+J605)/1028</f>
        <v>1.6536964980544747E-2</v>
      </c>
      <c r="S605" s="3">
        <f t="shared" ref="S605" si="2707">(K604-K605)/SQRT(R605* (1-R605) *(1/J604+1/J605))</f>
        <v>3.9837346791524501E-2</v>
      </c>
      <c r="T605" s="2">
        <f t="shared" ref="T605" si="2708">NORMSDIST(S605)</f>
        <v>0.51588859929092679</v>
      </c>
    </row>
    <row r="606" spans="1:20" x14ac:dyDescent="0.25">
      <c r="A606" t="s">
        <v>314</v>
      </c>
      <c r="B606" t="s">
        <v>12</v>
      </c>
      <c r="C606">
        <v>570</v>
      </c>
      <c r="D606">
        <v>4257317.0999999996</v>
      </c>
      <c r="E606">
        <v>52170830.399999999</v>
      </c>
      <c r="F606">
        <v>14545833.300000001</v>
      </c>
      <c r="G606">
        <v>96007689.299999997</v>
      </c>
      <c r="H606">
        <v>36.9</v>
      </c>
      <c r="I606">
        <v>31.9</v>
      </c>
      <c r="J606">
        <v>96</v>
      </c>
      <c r="K606" s="2">
        <f>IF(B606="Without Symptom",J606/700,J606/328)</f>
        <v>0.29268292682926828</v>
      </c>
    </row>
    <row r="607" spans="1:20" x14ac:dyDescent="0.25">
      <c r="A607" t="s">
        <v>314</v>
      </c>
      <c r="B607" t="s">
        <v>11</v>
      </c>
      <c r="C607">
        <v>570</v>
      </c>
      <c r="D607">
        <v>1906200</v>
      </c>
      <c r="E607">
        <v>15621392.699999999</v>
      </c>
      <c r="F607">
        <v>6508975.5999999996</v>
      </c>
      <c r="G607">
        <v>28390988.800000001</v>
      </c>
      <c r="H607">
        <v>47.6</v>
      </c>
      <c r="I607">
        <v>30.3</v>
      </c>
      <c r="J607">
        <v>205</v>
      </c>
      <c r="K607" s="2">
        <f>IF(B607="Without Symptom",J607/700,J607/328)</f>
        <v>0.29285714285714287</v>
      </c>
      <c r="L607" s="3">
        <f t="shared" ref="L607:L670" si="2709">(D606-D607)/SQRT(E606*E606/1028 +E607*E607/1028)</f>
        <v>1.384197848364797</v>
      </c>
      <c r="M607" s="1">
        <f t="shared" ref="M607" si="2710">_xlfn.T.DIST(L607,1027,FALSE)</f>
        <v>0.15301440377045716</v>
      </c>
      <c r="N607" s="3">
        <f t="shared" ref="N607:N670" si="2711">(F606-F607)/SQRT(G606*G606/J606 +G607*G607/J607)</f>
        <v>0.80389753696858057</v>
      </c>
      <c r="O607" s="1">
        <f t="shared" ref="O607" si="2712">_xlfn.T.DIST(N607,J606+J607-1,FALSE)</f>
        <v>0.28833684487201738</v>
      </c>
      <c r="P607" s="3">
        <f t="shared" ref="P607:P670" si="2713">(H606-H607)/SQRT(I606*I606/J606 +I607*I607/J607)</f>
        <v>-2.7555188292502182</v>
      </c>
      <c r="Q607" s="1">
        <f t="shared" ref="Q607" si="2714">_xlfn.T.DIST(P607,J606+J607-1,FALSE)</f>
        <v>9.265443950151173E-3</v>
      </c>
      <c r="R607" s="1">
        <f t="shared" ref="R607:R670" si="2715">(J606+J607)/1028</f>
        <v>0.29280155642023348</v>
      </c>
      <c r="S607" s="3">
        <f t="shared" ref="S607" si="2716">(K606-K607)/SQRT(R607* (1-R607) *(1/J606+1/J607))</f>
        <v>-3.0957085616768439E-3</v>
      </c>
      <c r="T607" s="2">
        <f t="shared" ref="T607" si="2717">NORMSDIST(S607)</f>
        <v>0.49876499293954352</v>
      </c>
    </row>
    <row r="608" spans="1:20" x14ac:dyDescent="0.25">
      <c r="A608" t="s">
        <v>315</v>
      </c>
      <c r="B608" t="s">
        <v>12</v>
      </c>
      <c r="C608">
        <v>57493</v>
      </c>
      <c r="D608">
        <v>17378</v>
      </c>
      <c r="E608">
        <v>94673.8</v>
      </c>
      <c r="F608">
        <v>316666.7</v>
      </c>
      <c r="G608">
        <v>268437.7</v>
      </c>
      <c r="H608">
        <v>41.5</v>
      </c>
      <c r="I608">
        <v>30.3</v>
      </c>
      <c r="J608">
        <v>18</v>
      </c>
      <c r="K608" s="2">
        <f>IF(B608="Without Symptom",J608/700,J608/328)</f>
        <v>5.4878048780487805E-2</v>
      </c>
    </row>
    <row r="609" spans="1:20" x14ac:dyDescent="0.25">
      <c r="A609" t="s">
        <v>315</v>
      </c>
      <c r="B609" t="s">
        <v>11</v>
      </c>
      <c r="C609">
        <v>57493</v>
      </c>
      <c r="D609">
        <v>290142.90000000002</v>
      </c>
      <c r="E609">
        <v>7502539.5999999996</v>
      </c>
      <c r="F609">
        <v>11947058.800000001</v>
      </c>
      <c r="G609">
        <v>48074072</v>
      </c>
      <c r="H609">
        <v>40.200000000000003</v>
      </c>
      <c r="I609">
        <v>31.6</v>
      </c>
      <c r="J609">
        <v>17</v>
      </c>
      <c r="K609" s="2">
        <f>IF(B609="Without Symptom",J609/700,J609/328)</f>
        <v>2.4285714285714285E-2</v>
      </c>
      <c r="L609" s="3">
        <f t="shared" ref="L609:L672" si="2718">(D608-D609)/SQRT(E608*E608/1028 +E609*E609/1028)</f>
        <v>-1.1655802217823696</v>
      </c>
      <c r="M609" s="1">
        <f t="shared" ref="M609" si="2719">_xlfn.T.DIST(L609,1027,FALSE)</f>
        <v>0.20216265674312442</v>
      </c>
      <c r="N609" s="3">
        <f t="shared" ref="N609:N672" si="2720">(F608-F609)/SQRT(G608*G608/J608 +G609*G609/J609)</f>
        <v>-0.99747383723608773</v>
      </c>
      <c r="O609" s="1">
        <f t="shared" ref="O609" si="2721">_xlfn.T.DIST(N609,J608+J609-1,FALSE)</f>
        <v>0.2390579813344241</v>
      </c>
      <c r="P609" s="3">
        <f t="shared" ref="P609:P672" si="2722">(H608-H609)/SQRT(I608*I608/J608 +I609*I609/J609)</f>
        <v>0.12409472150280436</v>
      </c>
      <c r="Q609" s="1">
        <f t="shared" ref="Q609" si="2723">_xlfn.T.DIST(P609,J608+J609-1,FALSE)</f>
        <v>0.39289423161001702</v>
      </c>
      <c r="R609" s="1">
        <f t="shared" ref="R609:R672" si="2724">(J608+J609)/1028</f>
        <v>3.4046692607003888E-2</v>
      </c>
      <c r="S609" s="3">
        <f t="shared" ref="S609" si="2725">(K608-K609)/SQRT(R609* (1-R609) *(1/J608+1/J609))</f>
        <v>0.49879693764822941</v>
      </c>
      <c r="T609" s="2">
        <f t="shared" ref="T609" si="2726">NORMSDIST(S609)</f>
        <v>0.69103877741945952</v>
      </c>
    </row>
    <row r="610" spans="1:20" x14ac:dyDescent="0.25">
      <c r="A610" t="s">
        <v>316</v>
      </c>
      <c r="B610" t="s">
        <v>12</v>
      </c>
      <c r="C610">
        <v>1330547</v>
      </c>
      <c r="D610">
        <v>37804.9</v>
      </c>
      <c r="E610">
        <v>395352.3</v>
      </c>
      <c r="F610">
        <v>620000</v>
      </c>
      <c r="G610">
        <v>1519903</v>
      </c>
      <c r="H610">
        <v>31.3</v>
      </c>
      <c r="I610">
        <v>30</v>
      </c>
      <c r="J610">
        <v>20</v>
      </c>
      <c r="K610" s="2">
        <f>IF(B610="Without Symptom",J610/700,J610/328)</f>
        <v>6.097560975609756E-2</v>
      </c>
    </row>
    <row r="611" spans="1:20" x14ac:dyDescent="0.25">
      <c r="A611" t="s">
        <v>316</v>
      </c>
      <c r="B611" t="s">
        <v>11</v>
      </c>
      <c r="C611">
        <v>1330547</v>
      </c>
      <c r="D611">
        <v>28571.4</v>
      </c>
      <c r="E611">
        <v>246139.2</v>
      </c>
      <c r="F611">
        <v>800000</v>
      </c>
      <c r="G611">
        <v>1059087.7</v>
      </c>
      <c r="H611">
        <v>53.4</v>
      </c>
      <c r="I611">
        <v>25.8</v>
      </c>
      <c r="J611">
        <v>25</v>
      </c>
      <c r="K611" s="2">
        <f>IF(B611="Without Symptom",J611/700,J611/328)</f>
        <v>3.5714285714285712E-2</v>
      </c>
      <c r="L611" s="3">
        <f t="shared" ref="L611:L674" si="2727">(D610-D611)/SQRT(E610*E610/1028 +E611*E611/1028)</f>
        <v>0.63568974004893408</v>
      </c>
      <c r="M611" s="1">
        <f t="shared" ref="M611" si="2728">_xlfn.T.DIST(L611,1027,FALSE)</f>
        <v>0.32582669717679791</v>
      </c>
      <c r="N611" s="3">
        <f t="shared" ref="N611:N674" si="2729">(F610-F611)/SQRT(G610*G610/J610 +G611*G611/J611)</f>
        <v>-0.44947788812416567</v>
      </c>
      <c r="O611" s="1">
        <f t="shared" ref="O611" si="2730">_xlfn.T.DIST(N611,J610+J611-1,FALSE)</f>
        <v>0.35783102887029611</v>
      </c>
      <c r="P611" s="3">
        <f t="shared" ref="P611:P674" si="2731">(H610-H611)/SQRT(I610*I610/J610 +I611*I611/J611)</f>
        <v>-2.6113082280081126</v>
      </c>
      <c r="Q611" s="1">
        <f t="shared" ref="Q611" si="2732">_xlfn.T.DIST(P611,J610+J611-1,FALSE)</f>
        <v>1.5507924011972941E-2</v>
      </c>
      <c r="R611" s="1">
        <f t="shared" ref="R611:R674" si="2733">(J610+J611)/1028</f>
        <v>4.3774319066147857E-2</v>
      </c>
      <c r="S611" s="3">
        <f t="shared" ref="S611" si="2734">(K610-K611)/SQRT(R611* (1-R611) *(1/J610+1/J611))</f>
        <v>0.41157117810649652</v>
      </c>
      <c r="T611" s="2">
        <f t="shared" ref="T611" si="2735">NORMSDIST(S611)</f>
        <v>0.65967311973375087</v>
      </c>
    </row>
    <row r="612" spans="1:20" x14ac:dyDescent="0.25">
      <c r="A612" t="s">
        <v>317</v>
      </c>
      <c r="B612" t="s">
        <v>12</v>
      </c>
      <c r="C612">
        <v>651456</v>
      </c>
      <c r="D612">
        <v>3963.4</v>
      </c>
      <c r="E612">
        <v>46427.3</v>
      </c>
      <c r="F612">
        <v>260000</v>
      </c>
      <c r="G612">
        <v>304959</v>
      </c>
      <c r="H612">
        <v>28</v>
      </c>
      <c r="I612">
        <v>41.7</v>
      </c>
      <c r="J612">
        <v>5</v>
      </c>
      <c r="K612" s="2">
        <f>IF(B612="Without Symptom",J612/700,J612/328)</f>
        <v>1.524390243902439E-2</v>
      </c>
    </row>
    <row r="613" spans="1:20" x14ac:dyDescent="0.25">
      <c r="A613" t="s">
        <v>317</v>
      </c>
      <c r="B613" t="s">
        <v>11</v>
      </c>
      <c r="C613">
        <v>651456</v>
      </c>
      <c r="D613">
        <v>857.1</v>
      </c>
      <c r="E613">
        <v>16024.2</v>
      </c>
      <c r="F613">
        <v>200000</v>
      </c>
      <c r="G613">
        <v>173205.1</v>
      </c>
      <c r="H613">
        <v>26.7</v>
      </c>
      <c r="I613">
        <v>46.2</v>
      </c>
      <c r="J613">
        <v>3</v>
      </c>
      <c r="K613" s="2">
        <f>IF(B613="Without Symptom",J613/700,J613/328)</f>
        <v>4.2857142857142859E-3</v>
      </c>
      <c r="L613" s="3">
        <f t="shared" ref="L613:L676" si="2736">(D612-D613)/SQRT(E612*E612/1028 +E613*E613/1028)</f>
        <v>2.0278091143487424</v>
      </c>
      <c r="M613" s="1">
        <f t="shared" ref="M613" si="2737">_xlfn.T.DIST(L613,1027,FALSE)</f>
        <v>5.1145552109028818E-2</v>
      </c>
      <c r="N613" s="3">
        <f t="shared" ref="N613:N676" si="2738">(F612-F613)/SQRT(G612*G612/J612 +G613*G613/J613)</f>
        <v>0.35478743413115016</v>
      </c>
      <c r="O613" s="1">
        <f t="shared" ref="O613" si="2739">_xlfn.T.DIST(N613,J612+J613-1,FALSE)</f>
        <v>0.35850123830420672</v>
      </c>
      <c r="P613" s="3">
        <f t="shared" ref="P613:P676" si="2740">(H612-H613)/SQRT(I612*I612/J612 +I613*I613/J613)</f>
        <v>3.9943165149384653E-2</v>
      </c>
      <c r="Q613" s="1">
        <f t="shared" ref="Q613" si="2741">_xlfn.T.DIST(P613,J612+J613-1,FALSE)</f>
        <v>0.38464065811570591</v>
      </c>
      <c r="R613" s="1">
        <f t="shared" ref="R613:R676" si="2742">(J612+J613)/1028</f>
        <v>7.7821011673151752E-3</v>
      </c>
      <c r="S613" s="3">
        <f t="shared" ref="S613" si="2743">(K612-K613)/SQRT(R613* (1-R613) *(1/J612+1/J613))</f>
        <v>0.17076050258710077</v>
      </c>
      <c r="T613" s="2">
        <f t="shared" ref="T613" si="2744">NORMSDIST(S613)</f>
        <v>0.56779395639394936</v>
      </c>
    </row>
    <row r="614" spans="1:20" x14ac:dyDescent="0.25">
      <c r="A614" t="s">
        <v>318</v>
      </c>
      <c r="B614" t="s">
        <v>12</v>
      </c>
      <c r="C614">
        <v>182639</v>
      </c>
      <c r="D614">
        <v>15853.7</v>
      </c>
      <c r="E614">
        <v>71625.100000000006</v>
      </c>
      <c r="F614">
        <v>208000</v>
      </c>
      <c r="G614">
        <v>168126.9</v>
      </c>
      <c r="H614">
        <v>30.1</v>
      </c>
      <c r="I614">
        <v>30.2</v>
      </c>
      <c r="J614">
        <v>25</v>
      </c>
      <c r="K614" s="2">
        <f>IF(B614="Without Symptom",J614/700,J614/328)</f>
        <v>7.621951219512195E-2</v>
      </c>
    </row>
    <row r="615" spans="1:20" x14ac:dyDescent="0.25">
      <c r="A615" t="s">
        <v>318</v>
      </c>
      <c r="B615" t="s">
        <v>11</v>
      </c>
      <c r="C615">
        <v>182639</v>
      </c>
      <c r="D615">
        <v>9285.7000000000007</v>
      </c>
      <c r="E615">
        <v>48579.9</v>
      </c>
      <c r="F615">
        <v>203125</v>
      </c>
      <c r="G615">
        <v>112118.5</v>
      </c>
      <c r="H615">
        <v>33.9</v>
      </c>
      <c r="I615">
        <v>31.5</v>
      </c>
      <c r="J615">
        <v>32</v>
      </c>
      <c r="K615" s="2">
        <f>IF(B615="Without Symptom",J615/700,J615/328)</f>
        <v>4.5714285714285714E-2</v>
      </c>
      <c r="L615" s="3">
        <f t="shared" ref="L615:L678" si="2745">(D614-D615)/SQRT(E614*E614/1028 +E615*E615/1028)</f>
        <v>2.43323529033289</v>
      </c>
      <c r="M615" s="1">
        <f t="shared" ref="M615" si="2746">_xlfn.T.DIST(L615,1027,FALSE)</f>
        <v>2.0777746739286899E-2</v>
      </c>
      <c r="N615" s="3">
        <f t="shared" ref="N615:N678" si="2747">(F614-F615)/SQRT(G614*G614/J614 +G615*G615/J615)</f>
        <v>0.12489755708138267</v>
      </c>
      <c r="O615" s="1">
        <f t="shared" ref="O615" si="2748">_xlfn.T.DIST(N615,J614+J615-1,FALSE)</f>
        <v>0.39402518261965541</v>
      </c>
      <c r="P615" s="3">
        <f t="shared" ref="P615:P678" si="2749">(H614-H615)/SQRT(I614*I614/J614 +I615*I615/J615)</f>
        <v>-0.46255754870881222</v>
      </c>
      <c r="Q615" s="1">
        <f t="shared" ref="Q615" si="2750">_xlfn.T.DIST(P615,J614+J615-1,FALSE)</f>
        <v>0.35626330985464427</v>
      </c>
      <c r="R615" s="1">
        <f t="shared" ref="R615:R678" si="2751">(J614+J615)/1028</f>
        <v>5.544747081712062E-2</v>
      </c>
      <c r="S615" s="3">
        <f t="shared" ref="S615" si="2752">(K614-K615)/SQRT(R615* (1-R615) *(1/J614+1/J615))</f>
        <v>0.49937625858071977</v>
      </c>
      <c r="T615" s="2">
        <f t="shared" ref="T615" si="2753">NORMSDIST(S615)</f>
        <v>0.69124282931505077</v>
      </c>
    </row>
    <row r="616" spans="1:20" x14ac:dyDescent="0.25">
      <c r="A616" t="s">
        <v>319</v>
      </c>
      <c r="B616" t="s">
        <v>12</v>
      </c>
      <c r="C616">
        <v>504090</v>
      </c>
      <c r="D616">
        <v>76524.399999999994</v>
      </c>
      <c r="E616">
        <v>203856.1</v>
      </c>
      <c r="F616">
        <v>278888.90000000002</v>
      </c>
      <c r="G616">
        <v>309219.5</v>
      </c>
      <c r="H616">
        <v>32.299999999999997</v>
      </c>
      <c r="I616">
        <v>31.9</v>
      </c>
      <c r="J616">
        <v>90</v>
      </c>
      <c r="K616" s="2">
        <f>IF(B616="Without Symptom",J616/700,J616/328)</f>
        <v>0.27439024390243905</v>
      </c>
    </row>
    <row r="617" spans="1:20" x14ac:dyDescent="0.25">
      <c r="A617" t="s">
        <v>319</v>
      </c>
      <c r="B617" t="s">
        <v>11</v>
      </c>
      <c r="C617">
        <v>504090</v>
      </c>
      <c r="D617">
        <v>79857.100000000006</v>
      </c>
      <c r="E617">
        <v>219656.3</v>
      </c>
      <c r="F617">
        <v>340853.7</v>
      </c>
      <c r="G617">
        <v>342637.6</v>
      </c>
      <c r="H617">
        <v>44.2</v>
      </c>
      <c r="I617">
        <v>32.700000000000003</v>
      </c>
      <c r="J617">
        <v>164</v>
      </c>
      <c r="K617" s="2">
        <f>IF(B617="Without Symptom",J617/700,J617/328)</f>
        <v>0.23428571428571429</v>
      </c>
      <c r="L617" s="3">
        <f t="shared" ref="L617:L680" si="2754">(D616-D617)/SQRT(E616*E616/1028 +E617*E617/1028)</f>
        <v>-0.35656574584489559</v>
      </c>
      <c r="M617" s="1">
        <f t="shared" ref="M617" si="2755">_xlfn.T.DIST(L617,1027,FALSE)</f>
        <v>0.37425814734148716</v>
      </c>
      <c r="N617" s="3">
        <f t="shared" ref="N617:N680" si="2756">(F616-F617)/SQRT(G616*G616/J616 +G617*G617/J617)</f>
        <v>-1.4694230812969986</v>
      </c>
      <c r="O617" s="1">
        <f t="shared" ref="O617" si="2757">_xlfn.T.DIST(N617,J616+J617-1,FALSE)</f>
        <v>0.13544399715292388</v>
      </c>
      <c r="P617" s="3">
        <f t="shared" ref="P617:P680" si="2758">(H616-H617)/SQRT(I616*I616/J616 +I617*I617/J617)</f>
        <v>-2.8184464860791363</v>
      </c>
      <c r="Q617" s="1">
        <f t="shared" ref="Q617" si="2759">_xlfn.T.DIST(P617,J616+J617-1,FALSE)</f>
        <v>7.8587599820732004E-3</v>
      </c>
      <c r="R617" s="1">
        <f t="shared" ref="R617:R680" si="2760">(J616+J617)/1028</f>
        <v>0.24708171206225682</v>
      </c>
      <c r="S617" s="3">
        <f t="shared" ref="S617" si="2761">(K616-K617)/SQRT(R617* (1-R617) *(1/J616+1/J617))</f>
        <v>0.70880296133316156</v>
      </c>
      <c r="T617" s="2">
        <f t="shared" ref="T617" si="2762">NORMSDIST(S617)</f>
        <v>0.76077662008253588</v>
      </c>
    </row>
    <row r="618" spans="1:20" x14ac:dyDescent="0.25">
      <c r="A618" t="s">
        <v>320</v>
      </c>
      <c r="B618" t="s">
        <v>12</v>
      </c>
      <c r="C618">
        <v>292635</v>
      </c>
      <c r="D618">
        <v>1524.4</v>
      </c>
      <c r="E618">
        <v>19880.2</v>
      </c>
      <c r="F618">
        <v>250000</v>
      </c>
      <c r="G618">
        <v>70710.7</v>
      </c>
      <c r="H618">
        <v>58.8</v>
      </c>
      <c r="I618">
        <v>30.1</v>
      </c>
      <c r="J618">
        <v>2</v>
      </c>
      <c r="K618" s="2">
        <f>IF(B618="Without Symptom",J618/700,J618/328)</f>
        <v>6.0975609756097563E-3</v>
      </c>
    </row>
    <row r="619" spans="1:20" x14ac:dyDescent="0.25">
      <c r="A619" t="s">
        <v>320</v>
      </c>
      <c r="B619" t="s">
        <v>11</v>
      </c>
      <c r="C619">
        <v>292635</v>
      </c>
      <c r="D619">
        <v>3285.7</v>
      </c>
      <c r="E619">
        <v>26810.5</v>
      </c>
      <c r="F619">
        <v>191666.7</v>
      </c>
      <c r="G619">
        <v>79296.100000000006</v>
      </c>
      <c r="H619">
        <v>35.6</v>
      </c>
      <c r="I619">
        <v>31.6</v>
      </c>
      <c r="J619">
        <v>12</v>
      </c>
      <c r="K619" s="2">
        <f>IF(B619="Without Symptom",J619/700,J619/328)</f>
        <v>1.7142857142857144E-2</v>
      </c>
      <c r="L619" s="3">
        <f t="shared" ref="L619:L682" si="2763">(D618-D619)/SQRT(E618*E618/1028 +E619*E619/1028)</f>
        <v>-1.6919299288179948</v>
      </c>
      <c r="M619" s="1">
        <f t="shared" ref="M619" si="2764">_xlfn.T.DIST(L619,1027,FALSE)</f>
        <v>9.5379076512841859E-2</v>
      </c>
      <c r="N619" s="3">
        <f t="shared" ref="N619:N682" si="2765">(F618-F619)/SQRT(G618*G618/J618 +G619*G619/J619)</f>
        <v>1.0607824118713227</v>
      </c>
      <c r="O619" s="1">
        <f t="shared" ref="O619" si="2766">_xlfn.T.DIST(N619,J618+J619-1,FALSE)</f>
        <v>0.21887435822573742</v>
      </c>
      <c r="P619" s="3">
        <f t="shared" ref="P619:P682" si="2767">(H618-H619)/SQRT(I618*I618/J618 +I619*I619/J619)</f>
        <v>1.0018833417169266</v>
      </c>
      <c r="Q619" s="1">
        <f t="shared" ref="Q619" si="2768">_xlfn.T.DIST(P619,J618+J619-1,FALSE)</f>
        <v>0.23251718656053491</v>
      </c>
      <c r="R619" s="1">
        <f t="shared" ref="R619:R682" si="2769">(J618+J619)/1028</f>
        <v>1.3618677042801557E-2</v>
      </c>
      <c r="S619" s="3">
        <f t="shared" ref="S619" si="2770">(K618-K619)/SQRT(R619* (1-R619) *(1/J618+1/J619))</f>
        <v>-0.12477543362560785</v>
      </c>
      <c r="T619" s="2">
        <f t="shared" ref="T619" si="2771">NORMSDIST(S619)</f>
        <v>0.45035066825098891</v>
      </c>
    </row>
    <row r="620" spans="1:20" x14ac:dyDescent="0.25">
      <c r="A620" t="s">
        <v>321</v>
      </c>
      <c r="B620" t="s">
        <v>12</v>
      </c>
      <c r="C620">
        <v>140625</v>
      </c>
      <c r="D620">
        <v>35144390.200000003</v>
      </c>
      <c r="E620">
        <v>101776942.2</v>
      </c>
      <c r="F620">
        <v>36594793.700000003</v>
      </c>
      <c r="G620">
        <v>103605775.40000001</v>
      </c>
      <c r="H620">
        <v>45.8</v>
      </c>
      <c r="I620">
        <v>30.8</v>
      </c>
      <c r="J620">
        <v>315</v>
      </c>
      <c r="K620" s="2">
        <f>IF(B620="Without Symptom",J620/700,J620/328)</f>
        <v>0.96036585365853655</v>
      </c>
    </row>
    <row r="621" spans="1:20" x14ac:dyDescent="0.25">
      <c r="A621" t="s">
        <v>321</v>
      </c>
      <c r="B621" t="s">
        <v>11</v>
      </c>
      <c r="C621">
        <v>140625</v>
      </c>
      <c r="D621">
        <v>31122157.100000001</v>
      </c>
      <c r="E621">
        <v>71341096.200000003</v>
      </c>
      <c r="F621">
        <v>34253946.5</v>
      </c>
      <c r="G621">
        <v>74128737</v>
      </c>
      <c r="H621">
        <v>51.4</v>
      </c>
      <c r="I621">
        <v>28.2</v>
      </c>
      <c r="J621">
        <v>636</v>
      </c>
      <c r="K621" s="2">
        <f>IF(B621="Without Symptom",J621/700,J621/328)</f>
        <v>0.90857142857142859</v>
      </c>
      <c r="L621" s="3">
        <f t="shared" ref="L621:L684" si="2772">(D620-D621)/SQRT(E620*E620/1028 +E621*E621/1028)</f>
        <v>1.0375912135107248</v>
      </c>
      <c r="M621" s="1">
        <f t="shared" ref="M621" si="2773">_xlfn.T.DIST(L621,1027,FALSE)</f>
        <v>0.23276599448557972</v>
      </c>
      <c r="N621" s="3">
        <f t="shared" ref="N621:N684" si="2774">(F620-F621)/SQRT(G620*G620/J620 +G621*G621/J621)</f>
        <v>0.35815749418293008</v>
      </c>
      <c r="O621" s="1">
        <f t="shared" ref="O621" si="2775">_xlfn.T.DIST(N621,J620+J621-1,FALSE)</f>
        <v>0.37403598633223145</v>
      </c>
      <c r="P621" s="3">
        <f t="shared" ref="P621:P684" si="2776">(H620-H621)/SQRT(I620*I620/J620 +I621*I621/J621)</f>
        <v>-2.7125935349641064</v>
      </c>
      <c r="Q621" s="1">
        <f t="shared" ref="Q621" si="2777">_xlfn.T.DIST(P621,J620+J621-1,FALSE)</f>
        <v>1.0173525907439411E-2</v>
      </c>
      <c r="R621" s="1">
        <f t="shared" ref="R621:R684" si="2778">(J620+J621)/1028</f>
        <v>0.92509727626459148</v>
      </c>
      <c r="S621" s="3">
        <f t="shared" ref="S621" si="2779">(K620-K621)/SQRT(R621* (1-R621) *(1/J620+1/J621))</f>
        <v>2.8558414102630731</v>
      </c>
      <c r="T621" s="2">
        <f t="shared" ref="T621" si="2780">NORMSDIST(S621)</f>
        <v>0.99785385263517923</v>
      </c>
    </row>
    <row r="622" spans="1:20" x14ac:dyDescent="0.25">
      <c r="A622" t="s">
        <v>322</v>
      </c>
      <c r="B622" t="s">
        <v>12</v>
      </c>
      <c r="C622">
        <v>28050</v>
      </c>
      <c r="D622">
        <v>270675182.89999998</v>
      </c>
      <c r="E622">
        <v>287843995.5</v>
      </c>
      <c r="F622">
        <v>270675182.89999998</v>
      </c>
      <c r="G622">
        <v>287843995.5</v>
      </c>
      <c r="H622">
        <v>49.3</v>
      </c>
      <c r="I622">
        <v>29.2</v>
      </c>
      <c r="J622">
        <v>328</v>
      </c>
      <c r="K622" s="2">
        <f>IF(B622="Without Symptom",J622/700,J622/328)</f>
        <v>1</v>
      </c>
    </row>
    <row r="623" spans="1:20" x14ac:dyDescent="0.25">
      <c r="A623" t="s">
        <v>322</v>
      </c>
      <c r="B623" t="s">
        <v>11</v>
      </c>
      <c r="C623">
        <v>28050</v>
      </c>
      <c r="D623">
        <v>291125271.39999998</v>
      </c>
      <c r="E623">
        <v>323869896.30000001</v>
      </c>
      <c r="F623">
        <v>291125271.39999998</v>
      </c>
      <c r="G623">
        <v>323869896.30000001</v>
      </c>
      <c r="H623">
        <v>50.8</v>
      </c>
      <c r="I623">
        <v>29.4</v>
      </c>
      <c r="J623">
        <v>700</v>
      </c>
      <c r="K623" s="2">
        <f>IF(B623="Without Symptom",J623/700,J623/328)</f>
        <v>1</v>
      </c>
      <c r="L623" s="3">
        <f t="shared" ref="L623:L686" si="2781">(D622-D623)/SQRT(E622*E622/1028 +E623*E623/1028)</f>
        <v>-1.5132355889676461</v>
      </c>
      <c r="M623" s="1">
        <f t="shared" ref="M623" si="2782">_xlfn.T.DIST(L623,1027,FALSE)</f>
        <v>0.12694999609340696</v>
      </c>
      <c r="N623" s="3">
        <f t="shared" ref="N623:N686" si="2783">(F622-F623)/SQRT(G622*G622/J622 +G623*G623/J623)</f>
        <v>-1.0193879966281527</v>
      </c>
      <c r="O623" s="1">
        <f t="shared" ref="O623" si="2784">_xlfn.T.DIST(N623,J622+J623-1,FALSE)</f>
        <v>0.23716459619723132</v>
      </c>
      <c r="P623" s="3">
        <f t="shared" ref="P623:P686" si="2785">(H622-H623)/SQRT(I622*I622/J622 +I623*I623/J623)</f>
        <v>-0.76603307864200199</v>
      </c>
      <c r="Q623" s="1">
        <f t="shared" ref="Q623" si="2786">_xlfn.T.DIST(P623,J622+J623-1,FALSE)</f>
        <v>0.29736732580757913</v>
      </c>
      <c r="R623" s="1">
        <f t="shared" ref="R623:R686" si="2787">(J622+J623)/1028</f>
        <v>1</v>
      </c>
      <c r="S623" s="3" t="e">
        <f t="shared" ref="S623" si="2788">(K622-K623)/SQRT(R623* (1-R623) *(1/J622+1/J623))</f>
        <v>#DIV/0!</v>
      </c>
      <c r="T623" s="2" t="e">
        <f t="shared" ref="T623" si="2789">NORMSDIST(S623)</f>
        <v>#DIV/0!</v>
      </c>
    </row>
    <row r="624" spans="1:20" x14ac:dyDescent="0.25">
      <c r="A624" t="s">
        <v>323</v>
      </c>
      <c r="B624" t="s">
        <v>12</v>
      </c>
      <c r="C624">
        <v>2759736</v>
      </c>
      <c r="D624">
        <v>360061</v>
      </c>
      <c r="E624">
        <v>1660373.6</v>
      </c>
      <c r="F624">
        <v>1357471.3</v>
      </c>
      <c r="G624">
        <v>3018725.8</v>
      </c>
      <c r="H624">
        <v>46.2</v>
      </c>
      <c r="I624">
        <v>31.7</v>
      </c>
      <c r="J624">
        <v>87</v>
      </c>
      <c r="K624" s="2">
        <f>IF(B624="Without Symptom",J624/700,J624/328)</f>
        <v>0.2652439024390244</v>
      </c>
    </row>
    <row r="625" spans="1:20" x14ac:dyDescent="0.25">
      <c r="A625" t="s">
        <v>323</v>
      </c>
      <c r="B625" t="s">
        <v>11</v>
      </c>
      <c r="C625">
        <v>2759736</v>
      </c>
      <c r="D625">
        <v>354428.6</v>
      </c>
      <c r="E625">
        <v>2584590.7000000002</v>
      </c>
      <c r="F625">
        <v>1797826.1</v>
      </c>
      <c r="G625">
        <v>5609747.2999999998</v>
      </c>
      <c r="H625">
        <v>47.2</v>
      </c>
      <c r="I625">
        <v>32.4</v>
      </c>
      <c r="J625">
        <v>138</v>
      </c>
      <c r="K625" s="2">
        <f>IF(B625="Without Symptom",J625/700,J625/328)</f>
        <v>0.19714285714285715</v>
      </c>
      <c r="L625" s="3">
        <f t="shared" ref="L625:L688" si="2790">(D624-D625)/SQRT(E624*E624/1028 +E625*E625/1028)</f>
        <v>5.8786043251174459E-2</v>
      </c>
      <c r="M625" s="1">
        <f t="shared" ref="M625" si="2791">_xlfn.T.DIST(L625,1027,FALSE)</f>
        <v>0.39815594070134958</v>
      </c>
      <c r="N625" s="3">
        <f t="shared" ref="N625:N688" si="2792">(F624-F625)/SQRT(G624*G624/J624 +G625*G625/J625)</f>
        <v>-0.76334856195286815</v>
      </c>
      <c r="O625" s="1">
        <f t="shared" ref="O625" si="2793">_xlfn.T.DIST(N625,J624+J625-1,FALSE)</f>
        <v>0.29750453749379113</v>
      </c>
      <c r="P625" s="3">
        <f t="shared" ref="P625:P688" si="2794">(H624-H625)/SQRT(I624*I624/J624 +I625*I625/J625)</f>
        <v>-0.22847123627849147</v>
      </c>
      <c r="Q625" s="1">
        <f t="shared" ref="Q625" si="2795">_xlfn.T.DIST(P625,J624+J625-1,FALSE)</f>
        <v>0.38818718676594666</v>
      </c>
      <c r="R625" s="1">
        <f t="shared" ref="R625:R688" si="2796">(J624+J625)/1028</f>
        <v>0.2188715953307393</v>
      </c>
      <c r="S625" s="3">
        <f t="shared" ref="S625" si="2797">(K624-K625)/SQRT(R625* (1-R625) *(1/J624+1/J625))</f>
        <v>1.2031112047283972</v>
      </c>
      <c r="T625" s="2">
        <f t="shared" ref="T625" si="2798">NORMSDIST(S625)</f>
        <v>0.88553335499560759</v>
      </c>
    </row>
    <row r="626" spans="1:20" x14ac:dyDescent="0.25">
      <c r="A626" t="s">
        <v>324</v>
      </c>
      <c r="B626" t="s">
        <v>12</v>
      </c>
      <c r="C626">
        <v>2767842</v>
      </c>
      <c r="D626">
        <v>124085.4</v>
      </c>
      <c r="E626">
        <v>603657.9</v>
      </c>
      <c r="F626">
        <v>925000</v>
      </c>
      <c r="G626">
        <v>1418831</v>
      </c>
      <c r="H626">
        <v>38.9</v>
      </c>
      <c r="I626">
        <v>30.4</v>
      </c>
      <c r="J626">
        <v>44</v>
      </c>
      <c r="K626" s="2">
        <f>IF(B626="Without Symptom",J626/700,J626/328)</f>
        <v>0.13414634146341464</v>
      </c>
    </row>
    <row r="627" spans="1:20" x14ac:dyDescent="0.25">
      <c r="A627" t="s">
        <v>324</v>
      </c>
      <c r="B627" t="s">
        <v>11</v>
      </c>
      <c r="C627">
        <v>2767842</v>
      </c>
      <c r="D627">
        <v>217557.1</v>
      </c>
      <c r="E627">
        <v>1780064.6</v>
      </c>
      <c r="F627">
        <v>1730568.2</v>
      </c>
      <c r="G627">
        <v>4775964.5999999996</v>
      </c>
      <c r="H627">
        <v>41</v>
      </c>
      <c r="I627">
        <v>30.1</v>
      </c>
      <c r="J627">
        <v>88</v>
      </c>
      <c r="K627" s="2">
        <f>IF(B627="Without Symptom",J627/700,J627/328)</f>
        <v>0.12571428571428572</v>
      </c>
      <c r="L627" s="3">
        <f t="shared" ref="L627:L690" si="2799">(D626-D627)/SQRT(E626*E626/1028 +E627*E627/1028)</f>
        <v>-1.5944204705681115</v>
      </c>
      <c r="M627" s="1">
        <f t="shared" ref="M627" si="2800">_xlfn.T.DIST(L627,1027,FALSE)</f>
        <v>0.11192393133913138</v>
      </c>
      <c r="N627" s="3">
        <f t="shared" ref="N627:N690" si="2801">(F626-F627)/SQRT(G626*G626/J626 +G627*G627/J627)</f>
        <v>-1.4587630459210081</v>
      </c>
      <c r="O627" s="1">
        <f t="shared" ref="O627" si="2802">_xlfn.T.DIST(N627,J626+J627-1,FALSE)</f>
        <v>0.13747005737145934</v>
      </c>
      <c r="P627" s="3">
        <f t="shared" ref="P627:P690" si="2803">(H626-H627)/SQRT(I626*I626/J626 +I627*I627/J627)</f>
        <v>-0.37536402259568685</v>
      </c>
      <c r="Q627" s="1">
        <f t="shared" ref="Q627" si="2804">_xlfn.T.DIST(P627,J626+J627-1,FALSE)</f>
        <v>0.37091008002858317</v>
      </c>
      <c r="R627" s="1">
        <f t="shared" ref="R627:R690" si="2805">(J626+J627)/1028</f>
        <v>0.12840466926070038</v>
      </c>
      <c r="S627" s="3">
        <f t="shared" ref="S627" si="2806">(K626-K627)/SQRT(R627* (1-R627) *(1/J626+1/J627))</f>
        <v>0.13651058324236862</v>
      </c>
      <c r="T627" s="2">
        <f t="shared" ref="T627" si="2807">NORMSDIST(S627)</f>
        <v>0.55429117067362299</v>
      </c>
    </row>
    <row r="628" spans="1:20" x14ac:dyDescent="0.25">
      <c r="A628" t="s">
        <v>325</v>
      </c>
      <c r="B628" t="s">
        <v>12</v>
      </c>
      <c r="C628">
        <v>1578</v>
      </c>
      <c r="D628">
        <v>3721829.3</v>
      </c>
      <c r="E628">
        <v>11155219.9</v>
      </c>
      <c r="F628">
        <v>4283368.4000000004</v>
      </c>
      <c r="G628">
        <v>11868710.4</v>
      </c>
      <c r="H628">
        <v>47</v>
      </c>
      <c r="I628">
        <v>28.6</v>
      </c>
      <c r="J628">
        <v>285</v>
      </c>
      <c r="K628" s="2">
        <f>IF(B628="Without Symptom",J628/700,J628/328)</f>
        <v>0.86890243902439024</v>
      </c>
    </row>
    <row r="629" spans="1:20" x14ac:dyDescent="0.25">
      <c r="A629" t="s">
        <v>325</v>
      </c>
      <c r="B629" t="s">
        <v>11</v>
      </c>
      <c r="C629">
        <v>1578</v>
      </c>
      <c r="D629">
        <v>6049571.4000000004</v>
      </c>
      <c r="E629">
        <v>27025843</v>
      </c>
      <c r="F629">
        <v>6679337.5</v>
      </c>
      <c r="G629">
        <v>28325574.600000001</v>
      </c>
      <c r="H629">
        <v>49.5</v>
      </c>
      <c r="I629">
        <v>30.5</v>
      </c>
      <c r="J629">
        <v>634</v>
      </c>
      <c r="K629" s="2">
        <f>IF(B629="Without Symptom",J629/700,J629/328)</f>
        <v>0.90571428571428569</v>
      </c>
      <c r="L629" s="3">
        <f t="shared" ref="L629:L692" si="2808">(D628-D629)/SQRT(E628*E628/1028 +E629*E629/1028)</f>
        <v>-2.5526439376578591</v>
      </c>
      <c r="M629" s="1">
        <f t="shared" ref="M629" si="2809">_xlfn.T.DIST(L629,1027,FALSE)</f>
        <v>1.5451520741008765E-2</v>
      </c>
      <c r="N629" s="3">
        <f t="shared" ref="N629:N692" si="2810">(F628-F629)/SQRT(G628*G628/J628 +G629*G629/J629)</f>
        <v>-1.8061398296093993</v>
      </c>
      <c r="O629" s="1">
        <f t="shared" ref="O629" si="2811">_xlfn.T.DIST(N629,J628+J629-1,FALSE)</f>
        <v>7.8146982076245208E-2</v>
      </c>
      <c r="P629" s="3">
        <f t="shared" ref="P629:P692" si="2812">(H628-H629)/SQRT(I628*I628/J628 +I629*I629/J629)</f>
        <v>-1.200410976908626</v>
      </c>
      <c r="Q629" s="1">
        <f t="shared" ref="Q629" si="2813">_xlfn.T.DIST(P629,J628+J629-1,FALSE)</f>
        <v>0.19399488855527169</v>
      </c>
      <c r="R629" s="1">
        <f t="shared" ref="R629:R692" si="2814">(J628+J629)/1028</f>
        <v>0.89396887159533078</v>
      </c>
      <c r="S629" s="3">
        <f t="shared" ref="S629" si="2815">(K628-K629)/SQRT(R629* (1-R629) *(1/J628+1/J629))</f>
        <v>-1.6765596815821184</v>
      </c>
      <c r="T629" s="2">
        <f t="shared" ref="T629" si="2816">NORMSDIST(S629)</f>
        <v>4.6814308236194577E-2</v>
      </c>
    </row>
    <row r="630" spans="1:20" x14ac:dyDescent="0.25">
      <c r="A630" t="s">
        <v>326</v>
      </c>
      <c r="B630" t="s">
        <v>12</v>
      </c>
      <c r="C630">
        <v>1357</v>
      </c>
      <c r="D630">
        <v>1106067.1000000001</v>
      </c>
      <c r="E630">
        <v>3426675.4</v>
      </c>
      <c r="F630">
        <v>1889531.3</v>
      </c>
      <c r="G630">
        <v>4314492.2</v>
      </c>
      <c r="H630">
        <v>44.9</v>
      </c>
      <c r="I630">
        <v>29.6</v>
      </c>
      <c r="J630">
        <v>192</v>
      </c>
      <c r="K630" s="2">
        <f>IF(B630="Without Symptom",J630/700,J630/328)</f>
        <v>0.58536585365853655</v>
      </c>
    </row>
    <row r="631" spans="1:20" x14ac:dyDescent="0.25">
      <c r="A631" t="s">
        <v>326</v>
      </c>
      <c r="B631" t="s">
        <v>11</v>
      </c>
      <c r="C631">
        <v>1357</v>
      </c>
      <c r="D631">
        <v>1827200</v>
      </c>
      <c r="E631">
        <v>7601740.7000000002</v>
      </c>
      <c r="F631">
        <v>2727164.2</v>
      </c>
      <c r="G631">
        <v>9156946.6999999993</v>
      </c>
      <c r="H631">
        <v>52</v>
      </c>
      <c r="I631">
        <v>27.3</v>
      </c>
      <c r="J631">
        <v>469</v>
      </c>
      <c r="K631" s="2">
        <f>IF(B631="Without Symptom",J631/700,J631/328)</f>
        <v>0.67</v>
      </c>
      <c r="L631" s="3">
        <f t="shared" ref="L631:L694" si="2817">(D630-D631)/SQRT(E630*E630/1028 +E631*E631/1028)</f>
        <v>-2.7728746088770002</v>
      </c>
      <c r="M631" s="1">
        <f t="shared" ref="M631" si="2818">_xlfn.T.DIST(L631,1027,FALSE)</f>
        <v>8.6257047898246793E-3</v>
      </c>
      <c r="N631" s="3">
        <f t="shared" ref="N631:N694" si="2819">(F630-F631)/SQRT(G630*G630/J630 +G631*G631/J631)</f>
        <v>-1.5951693207748772</v>
      </c>
      <c r="O631" s="1">
        <f t="shared" ref="O631" si="2820">_xlfn.T.DIST(N631,J630+J631-1,FALSE)</f>
        <v>0.11179621190156593</v>
      </c>
      <c r="P631" s="3">
        <f t="shared" ref="P631:P694" si="2821">(H630-H631)/SQRT(I630*I630/J630 +I631*I631/J631)</f>
        <v>-2.8624290610219223</v>
      </c>
      <c r="Q631" s="1">
        <f t="shared" ref="Q631" si="2822">_xlfn.T.DIST(P631,J630+J631-1,FALSE)</f>
        <v>6.7580860756149578E-3</v>
      </c>
      <c r="R631" s="1">
        <f t="shared" ref="R631:R694" si="2823">(J630+J631)/1028</f>
        <v>0.64299610894941639</v>
      </c>
      <c r="S631" s="3">
        <f t="shared" ref="S631" si="2824">(K630-K631)/SQRT(R631* (1-R631) *(1/J630+1/J631))</f>
        <v>-2.0617750357684552</v>
      </c>
      <c r="T631" s="2">
        <f t="shared" ref="T631" si="2825">NORMSDIST(S631)</f>
        <v>1.961457943252044E-2</v>
      </c>
    </row>
    <row r="632" spans="1:20" x14ac:dyDescent="0.25">
      <c r="A632" t="s">
        <v>327</v>
      </c>
      <c r="B632" t="s">
        <v>12</v>
      </c>
      <c r="C632">
        <v>2767353</v>
      </c>
      <c r="D632">
        <v>24390.2</v>
      </c>
      <c r="E632">
        <v>113397.3</v>
      </c>
      <c r="F632">
        <v>363636.4</v>
      </c>
      <c r="G632">
        <v>266450.09999999998</v>
      </c>
      <c r="H632">
        <v>54.1</v>
      </c>
      <c r="I632">
        <v>34.1</v>
      </c>
      <c r="J632">
        <v>22</v>
      </c>
      <c r="K632" s="2">
        <f>IF(B632="Without Symptom",J632/700,J632/328)</f>
        <v>6.7073170731707321E-2</v>
      </c>
    </row>
    <row r="633" spans="1:20" x14ac:dyDescent="0.25">
      <c r="A633" t="s">
        <v>327</v>
      </c>
      <c r="B633" t="s">
        <v>11</v>
      </c>
      <c r="C633">
        <v>2767353</v>
      </c>
      <c r="D633">
        <v>16571.400000000001</v>
      </c>
      <c r="E633">
        <v>143369.29999999999</v>
      </c>
      <c r="F633">
        <v>386666.7</v>
      </c>
      <c r="G633">
        <v>589408.4</v>
      </c>
      <c r="H633">
        <v>36.799999999999997</v>
      </c>
      <c r="I633">
        <v>34.200000000000003</v>
      </c>
      <c r="J633">
        <v>30</v>
      </c>
      <c r="K633" s="2">
        <f>IF(B633="Without Symptom",J633/700,J633/328)</f>
        <v>4.2857142857142858E-2</v>
      </c>
      <c r="L633" s="3">
        <f t="shared" ref="L633:L696" si="2826">(D632-D633)/SQRT(E632*E632/1028 +E633*E633/1028)</f>
        <v>1.371432231947554</v>
      </c>
      <c r="M633" s="1">
        <f t="shared" ref="M633" si="2827">_xlfn.T.DIST(L633,1027,FALSE)</f>
        <v>0.15572713785723299</v>
      </c>
      <c r="N633" s="3">
        <f t="shared" ref="N633:N696" si="2828">(F632-F633)/SQRT(G632*G632/J632 +G633*G633/J633)</f>
        <v>-0.18926218410196805</v>
      </c>
      <c r="O633" s="1">
        <f t="shared" ref="O633" si="2829">_xlfn.T.DIST(N633,J632+J633-1,FALSE)</f>
        <v>0.3898103128777286</v>
      </c>
      <c r="P633" s="3">
        <f t="shared" ref="P633:P696" si="2830">(H632-H633)/SQRT(I632*I632/J632 +I633*I633/J633)</f>
        <v>1.8051906378266021</v>
      </c>
      <c r="Q633" s="1">
        <f t="shared" ref="Q633" si="2831">_xlfn.T.DIST(P633,J632+J633-1,FALSE)</f>
        <v>7.9323002188507019E-2</v>
      </c>
      <c r="R633" s="1">
        <f t="shared" ref="R633:R696" si="2832">(J632+J633)/1028</f>
        <v>5.0583657587548639E-2</v>
      </c>
      <c r="S633" s="3">
        <f t="shared" ref="S633" si="2833">(K632-K633)/SQRT(R633* (1-R633) *(1/J632+1/J633))</f>
        <v>0.39367672380035246</v>
      </c>
      <c r="T633" s="2">
        <f t="shared" ref="T633" si="2834">NORMSDIST(S633)</f>
        <v>0.65309013589066589</v>
      </c>
    </row>
    <row r="634" spans="1:20" x14ac:dyDescent="0.25">
      <c r="A634" t="s">
        <v>328</v>
      </c>
      <c r="B634" t="s">
        <v>12</v>
      </c>
      <c r="C634">
        <v>47670</v>
      </c>
      <c r="D634">
        <v>9451.2000000000007</v>
      </c>
      <c r="E634">
        <v>54202.6</v>
      </c>
      <c r="F634">
        <v>281818.2</v>
      </c>
      <c r="G634">
        <v>107872</v>
      </c>
      <c r="H634">
        <v>43.9</v>
      </c>
      <c r="I634">
        <v>27.4</v>
      </c>
      <c r="J634">
        <v>11</v>
      </c>
      <c r="K634" s="2">
        <f>IF(B634="Without Symptom",J634/700,J634/328)</f>
        <v>3.3536585365853661E-2</v>
      </c>
    </row>
    <row r="635" spans="1:20" x14ac:dyDescent="0.25">
      <c r="A635" t="s">
        <v>328</v>
      </c>
      <c r="B635" t="s">
        <v>11</v>
      </c>
      <c r="C635">
        <v>47670</v>
      </c>
      <c r="D635">
        <v>13714.3</v>
      </c>
      <c r="E635">
        <v>72443</v>
      </c>
      <c r="F635">
        <v>266666.7</v>
      </c>
      <c r="G635">
        <v>188224.8</v>
      </c>
      <c r="H635">
        <v>31.9</v>
      </c>
      <c r="I635">
        <v>28.6</v>
      </c>
      <c r="J635">
        <v>36</v>
      </c>
      <c r="K635" s="2">
        <f>IF(B635="Without Symptom",J635/700,J635/328)</f>
        <v>5.1428571428571428E-2</v>
      </c>
      <c r="L635" s="3">
        <f t="shared" ref="L635:L698" si="2835">(D634-D635)/SQRT(E634*E634/1028 +E635*E635/1028)</f>
        <v>-1.5107360479258851</v>
      </c>
      <c r="M635" s="1">
        <f t="shared" ref="M635" si="2836">_xlfn.T.DIST(L635,1027,FALSE)</f>
        <v>0.1274300804755599</v>
      </c>
      <c r="N635" s="3">
        <f t="shared" ref="N635:N698" si="2837">(F634-F635)/SQRT(G634*G634/J634 +G635*G635/J635)</f>
        <v>0.33529727166003981</v>
      </c>
      <c r="O635" s="1">
        <f t="shared" ref="O635" si="2838">_xlfn.T.DIST(N635,J634+J635-1,FALSE)</f>
        <v>0.37465976788701505</v>
      </c>
      <c r="P635" s="3">
        <f t="shared" ref="P635:P698" si="2839">(H634-H635)/SQRT(I634*I634/J634 +I635*I635/J635)</f>
        <v>1.2581352385506033</v>
      </c>
      <c r="Q635" s="1">
        <f t="shared" ref="Q635" si="2840">_xlfn.T.DIST(P635,J634+J635-1,FALSE)</f>
        <v>0.1791685441112944</v>
      </c>
      <c r="R635" s="1">
        <f t="shared" ref="R635:R698" si="2841">(J634+J635)/1028</f>
        <v>4.5719844357976651E-2</v>
      </c>
      <c r="S635" s="3">
        <f t="shared" ref="S635" si="2842">(K634-K635)/SQRT(R635* (1-R635) *(1/J634+1/J635))</f>
        <v>-0.24863765274340111</v>
      </c>
      <c r="T635" s="2">
        <f t="shared" ref="T635" si="2843">NORMSDIST(S635)</f>
        <v>0.40182054011893392</v>
      </c>
    </row>
    <row r="636" spans="1:20" x14ac:dyDescent="0.25">
      <c r="A636" t="s">
        <v>329</v>
      </c>
      <c r="B636" t="s">
        <v>12</v>
      </c>
      <c r="C636">
        <v>445</v>
      </c>
      <c r="D636">
        <v>437500</v>
      </c>
      <c r="E636">
        <v>729141.7</v>
      </c>
      <c r="F636">
        <v>608050.80000000005</v>
      </c>
      <c r="G636">
        <v>797268.5</v>
      </c>
      <c r="H636">
        <v>43.6</v>
      </c>
      <c r="I636">
        <v>30.5</v>
      </c>
      <c r="J636">
        <v>236</v>
      </c>
      <c r="K636" s="2">
        <f>IF(B636="Without Symptom",J636/700,J636/328)</f>
        <v>0.71951219512195119</v>
      </c>
    </row>
    <row r="637" spans="1:20" x14ac:dyDescent="0.25">
      <c r="A637" t="s">
        <v>329</v>
      </c>
      <c r="B637" t="s">
        <v>11</v>
      </c>
      <c r="C637">
        <v>445</v>
      </c>
      <c r="D637">
        <v>462571.4</v>
      </c>
      <c r="E637">
        <v>1184653.5</v>
      </c>
      <c r="F637">
        <v>705446.6</v>
      </c>
      <c r="G637">
        <v>1403626.3</v>
      </c>
      <c r="H637">
        <v>43.7</v>
      </c>
      <c r="I637">
        <v>30.6</v>
      </c>
      <c r="J637">
        <v>459</v>
      </c>
      <c r="K637" s="2">
        <f>IF(B637="Without Symptom",J637/700,J637/328)</f>
        <v>0.65571428571428569</v>
      </c>
      <c r="L637" s="3">
        <f t="shared" ref="L637:L700" si="2844">(D636-D637)/SQRT(E636*E636/1028 +E637*E637/1028)</f>
        <v>-0.57786830574537562</v>
      </c>
      <c r="M637" s="1">
        <f t="shared" ref="M637" si="2845">_xlfn.T.DIST(L637,1027,FALSE)</f>
        <v>0.3374684477790455</v>
      </c>
      <c r="N637" s="3">
        <f t="shared" ref="N637:N700" si="2846">(F636-F637)/SQRT(G636*G636/J636 +G637*G637/J637)</f>
        <v>-1.1652950270780091</v>
      </c>
      <c r="O637" s="1">
        <f t="shared" ref="O637" si="2847">_xlfn.T.DIST(N637,J636+J637-1,FALSE)</f>
        <v>0.2021856372052758</v>
      </c>
      <c r="P637" s="3">
        <f t="shared" ref="P637:P700" si="2848">(H636-H637)/SQRT(I636*I636/J636 +I637*I637/J637)</f>
        <v>-4.0887102249678883E-2</v>
      </c>
      <c r="Q637" s="1">
        <f t="shared" ref="Q637" si="2849">_xlfn.T.DIST(P637,J636+J637-1,FALSE)</f>
        <v>0.39846490809410323</v>
      </c>
      <c r="R637" s="1">
        <f t="shared" ref="R637:R700" si="2850">(J636+J637)/1028</f>
        <v>0.67607003891050588</v>
      </c>
      <c r="S637" s="3">
        <f t="shared" ref="S637" si="2851">(K636-K637)/SQRT(R637* (1-R637) *(1/J636+1/J637))</f>
        <v>1.701982087869756</v>
      </c>
      <c r="T637" s="2">
        <f t="shared" ref="T637" si="2852">NORMSDIST(S637)</f>
        <v>0.9556206369427851</v>
      </c>
    </row>
    <row r="638" spans="1:20" x14ac:dyDescent="0.25">
      <c r="A638" t="s">
        <v>330</v>
      </c>
      <c r="B638" t="s">
        <v>12</v>
      </c>
      <c r="C638">
        <v>1330545</v>
      </c>
      <c r="D638">
        <v>966737.8</v>
      </c>
      <c r="E638">
        <v>6751103</v>
      </c>
      <c r="F638">
        <v>2963457.9</v>
      </c>
      <c r="G638">
        <v>11602971</v>
      </c>
      <c r="H638">
        <v>37</v>
      </c>
      <c r="I638">
        <v>29.3</v>
      </c>
      <c r="J638">
        <v>107</v>
      </c>
      <c r="K638" s="2">
        <f>IF(B638="Without Symptom",J638/700,J638/328)</f>
        <v>0.32621951219512196</v>
      </c>
    </row>
    <row r="639" spans="1:20" x14ac:dyDescent="0.25">
      <c r="A639" t="s">
        <v>330</v>
      </c>
      <c r="B639" t="s">
        <v>11</v>
      </c>
      <c r="C639">
        <v>1330545</v>
      </c>
      <c r="D639">
        <v>1695542.9</v>
      </c>
      <c r="E639">
        <v>9029272.6999999993</v>
      </c>
      <c r="F639">
        <v>5444403.7000000002</v>
      </c>
      <c r="G639">
        <v>15559971.699999999</v>
      </c>
      <c r="H639">
        <v>45.2</v>
      </c>
      <c r="I639">
        <v>31.6</v>
      </c>
      <c r="J639">
        <v>218</v>
      </c>
      <c r="K639" s="2">
        <f>IF(B639="Without Symptom",J639/700,J639/328)</f>
        <v>0.31142857142857144</v>
      </c>
      <c r="L639" s="3">
        <f t="shared" ref="L639:L702" si="2853">(D638-D639)/SQRT(E638*E638/1028 +E639*E639/1028)</f>
        <v>-2.0726519261307503</v>
      </c>
      <c r="M639" s="1">
        <f t="shared" ref="M639" si="2854">_xlfn.T.DIST(L639,1027,FALSE)</f>
        <v>4.6666337516075386E-2</v>
      </c>
      <c r="N639" s="3">
        <f t="shared" ref="N639:N702" si="2855">(F638-F639)/SQRT(G638*G638/J638 +G639*G639/J639)</f>
        <v>-1.6119477350094398</v>
      </c>
      <c r="O639" s="1">
        <f t="shared" ref="O639" si="2856">_xlfn.T.DIST(N639,J638+J639-1,FALSE)</f>
        <v>0.10885812117786438</v>
      </c>
      <c r="P639" s="3">
        <f t="shared" ref="P639:P702" si="2857">(H638-H639)/SQRT(I638*I638/J638 +I639*I639/J639)</f>
        <v>-2.3097380595819192</v>
      </c>
      <c r="Q639" s="1">
        <f t="shared" ref="Q639" si="2858">_xlfn.T.DIST(P639,J638+J639-1,FALSE)</f>
        <v>2.8054721437422318E-2</v>
      </c>
      <c r="R639" s="1">
        <f t="shared" ref="R639:R702" si="2859">(J638+J639)/1028</f>
        <v>0.31614785992217898</v>
      </c>
      <c r="S639" s="3">
        <f t="shared" ref="S639" si="2860">(K638-K639)/SQRT(R639* (1-R639) *(1/J638+1/J639))</f>
        <v>0.26949333239438511</v>
      </c>
      <c r="T639" s="2">
        <f t="shared" ref="T639" si="2861">NORMSDIST(S639)</f>
        <v>0.60622496376528279</v>
      </c>
    </row>
    <row r="640" spans="1:20" x14ac:dyDescent="0.25">
      <c r="A640" t="s">
        <v>331</v>
      </c>
      <c r="B640" t="s">
        <v>12</v>
      </c>
      <c r="C640">
        <v>175304</v>
      </c>
      <c r="D640">
        <v>39329.300000000003</v>
      </c>
      <c r="E640">
        <v>97407.6</v>
      </c>
      <c r="F640">
        <v>226315.8</v>
      </c>
      <c r="G640">
        <v>111044.3</v>
      </c>
      <c r="H640">
        <v>39.299999999999997</v>
      </c>
      <c r="I640">
        <v>30.8</v>
      </c>
      <c r="J640">
        <v>57</v>
      </c>
      <c r="K640" s="2">
        <f>IF(B640="Without Symptom",J640/700,J640/328)</f>
        <v>0.17378048780487804</v>
      </c>
    </row>
    <row r="641" spans="1:20" x14ac:dyDescent="0.25">
      <c r="A641" t="s">
        <v>331</v>
      </c>
      <c r="B641" t="s">
        <v>11</v>
      </c>
      <c r="C641">
        <v>175304</v>
      </c>
      <c r="D641">
        <v>36714.300000000003</v>
      </c>
      <c r="E641">
        <v>104999.8</v>
      </c>
      <c r="F641">
        <v>221551.7</v>
      </c>
      <c r="G641">
        <v>160329</v>
      </c>
      <c r="H641">
        <v>33.4</v>
      </c>
      <c r="I641">
        <v>32</v>
      </c>
      <c r="J641">
        <v>116</v>
      </c>
      <c r="K641" s="2">
        <f>IF(B641="Without Symptom",J641/700,J641/328)</f>
        <v>0.1657142857142857</v>
      </c>
      <c r="L641" s="3">
        <f t="shared" ref="L641:L704" si="2862">(D640-D641)/SQRT(E640*E640/1028 +E641*E641/1028)</f>
        <v>0.58539843740241959</v>
      </c>
      <c r="M641" s="1">
        <f t="shared" ref="M641" si="2863">_xlfn.T.DIST(L641,1027,FALSE)</f>
        <v>0.33599269581746677</v>
      </c>
      <c r="N641" s="3">
        <f t="shared" ref="N641:N704" si="2864">(F640-F641)/SQRT(G640*G640/J640 +G641*G641/J641)</f>
        <v>0.22765604903748191</v>
      </c>
      <c r="O641" s="1">
        <f t="shared" ref="O641" si="2865">_xlfn.T.DIST(N641,J640+J641-1,FALSE)</f>
        <v>0.38811546775257699</v>
      </c>
      <c r="P641" s="3">
        <f t="shared" ref="P641:P704" si="2866">(H640-H641)/SQRT(I640*I640/J640 +I641*I641/J641)</f>
        <v>1.1690529623015373</v>
      </c>
      <c r="Q641" s="1">
        <f t="shared" ref="Q641" si="2867">_xlfn.T.DIST(P641,J640+J641-1,FALSE)</f>
        <v>0.20089134717200219</v>
      </c>
      <c r="R641" s="1">
        <f t="shared" ref="R641:R704" si="2868">(J640+J641)/1028</f>
        <v>0.16828793774319067</v>
      </c>
      <c r="S641" s="3">
        <f t="shared" ref="S641" si="2869">(K640-K641)/SQRT(R641* (1-R641) *(1/J640+1/J641))</f>
        <v>0.13329058536620594</v>
      </c>
      <c r="T641" s="2">
        <f t="shared" ref="T641" si="2870">NORMSDIST(S641)</f>
        <v>0.55301821352307168</v>
      </c>
    </row>
    <row r="642" spans="1:20" x14ac:dyDescent="0.25">
      <c r="A642" t="s">
        <v>332</v>
      </c>
      <c r="B642" t="s">
        <v>12</v>
      </c>
      <c r="C642">
        <v>2767893</v>
      </c>
      <c r="D642">
        <v>10975.6</v>
      </c>
      <c r="E642">
        <v>58536.9</v>
      </c>
      <c r="F642">
        <v>276923.09999999998</v>
      </c>
      <c r="G642">
        <v>116575.1</v>
      </c>
      <c r="H642">
        <v>43</v>
      </c>
      <c r="I642">
        <v>20.8</v>
      </c>
      <c r="J642">
        <v>13</v>
      </c>
      <c r="K642" s="2">
        <f>IF(B642="Without Symptom",J642/700,J642/328)</f>
        <v>3.9634146341463415E-2</v>
      </c>
    </row>
    <row r="643" spans="1:20" x14ac:dyDescent="0.25">
      <c r="A643" t="s">
        <v>332</v>
      </c>
      <c r="B643" t="s">
        <v>11</v>
      </c>
      <c r="C643">
        <v>2767893</v>
      </c>
      <c r="D643">
        <v>12142.9</v>
      </c>
      <c r="E643">
        <v>98680.8</v>
      </c>
      <c r="F643">
        <v>369565.2</v>
      </c>
      <c r="G643">
        <v>413889.3</v>
      </c>
      <c r="H643">
        <v>45</v>
      </c>
      <c r="I643">
        <v>34.1</v>
      </c>
      <c r="J643">
        <v>23</v>
      </c>
      <c r="K643" s="2">
        <f>IF(B643="Without Symptom",J643/700,J643/328)</f>
        <v>3.2857142857142856E-2</v>
      </c>
      <c r="L643" s="3">
        <f t="shared" ref="L643:L706" si="2871">(D642-D643)/SQRT(E642*E642/1028 +E643*E643/1028)</f>
        <v>-0.326195053188444</v>
      </c>
      <c r="M643" s="1">
        <f t="shared" ref="M643" si="2872">_xlfn.T.DIST(L643,1027,FALSE)</f>
        <v>0.37816199709646836</v>
      </c>
      <c r="N643" s="3">
        <f t="shared" ref="N643:N706" si="2873">(F642-F643)/SQRT(G642*G642/J642 +G643*G643/J643)</f>
        <v>-1.0052361249678536</v>
      </c>
      <c r="O643" s="1">
        <f t="shared" ref="O643" si="2874">_xlfn.T.DIST(N643,J642+J643-1,FALSE)</f>
        <v>0.2373058952263421</v>
      </c>
      <c r="P643" s="3">
        <f t="shared" ref="P643:P706" si="2875">(H642-H643)/SQRT(I642*I642/J642 +I643*I643/J643)</f>
        <v>-0.21842997881772416</v>
      </c>
      <c r="Q643" s="1">
        <f t="shared" ref="Q643" si="2876">_xlfn.T.DIST(P643,J642+J643-1,FALSE)</f>
        <v>0.38650861053288138</v>
      </c>
      <c r="R643" s="1">
        <f t="shared" ref="R643:R706" si="2877">(J642+J643)/1028</f>
        <v>3.5019455252918288E-2</v>
      </c>
      <c r="S643" s="3">
        <f t="shared" ref="S643" si="2878">(K642-K643)/SQRT(R643* (1-R643) *(1/J642+1/J643))</f>
        <v>0.10624489726444288</v>
      </c>
      <c r="T643" s="2">
        <f t="shared" ref="T643" si="2879">NORMSDIST(S643)</f>
        <v>0.54230597517861312</v>
      </c>
    </row>
    <row r="644" spans="1:20" x14ac:dyDescent="0.25">
      <c r="A644" t="s">
        <v>333</v>
      </c>
      <c r="B644" t="s">
        <v>12</v>
      </c>
      <c r="C644">
        <v>47251</v>
      </c>
      <c r="D644">
        <v>142987.79999999999</v>
      </c>
      <c r="E644">
        <v>449885.7</v>
      </c>
      <c r="F644">
        <v>532954.5</v>
      </c>
      <c r="G644">
        <v>741964.1</v>
      </c>
      <c r="H644">
        <v>39.5</v>
      </c>
      <c r="I644">
        <v>33.1</v>
      </c>
      <c r="J644">
        <v>88</v>
      </c>
      <c r="K644" s="2">
        <f>IF(B644="Without Symptom",J644/700,J644/328)</f>
        <v>0.26829268292682928</v>
      </c>
    </row>
    <row r="645" spans="1:20" x14ac:dyDescent="0.25">
      <c r="A645" t="s">
        <v>333</v>
      </c>
      <c r="B645" t="s">
        <v>11</v>
      </c>
      <c r="C645">
        <v>47251</v>
      </c>
      <c r="D645">
        <v>238142.9</v>
      </c>
      <c r="E645">
        <v>2418387.9</v>
      </c>
      <c r="F645">
        <v>1016463.4</v>
      </c>
      <c r="G645">
        <v>4927963</v>
      </c>
      <c r="H645">
        <v>45.7</v>
      </c>
      <c r="I645">
        <v>33.799999999999997</v>
      </c>
      <c r="J645">
        <v>164</v>
      </c>
      <c r="K645" s="2">
        <f>IF(B645="Without Symptom",J645/700,J645/328)</f>
        <v>0.23428571428571429</v>
      </c>
      <c r="L645" s="3">
        <f t="shared" ref="L645:L708" si="2880">(D644-D645)/SQRT(E644*E644/1028 +E645*E645/1028)</f>
        <v>-1.2402668961425765</v>
      </c>
      <c r="M645" s="1">
        <f t="shared" ref="M645" si="2881">_xlfn.T.DIST(L645,1027,FALSE)</f>
        <v>0.18479912365999412</v>
      </c>
      <c r="N645" s="3">
        <f t="shared" ref="N645:N708" si="2882">(F644-F645)/SQRT(G644*G644/J644 +G645*G645/J645)</f>
        <v>-1.2307609495019232</v>
      </c>
      <c r="O645" s="1">
        <f t="shared" ref="O645" si="2883">_xlfn.T.DIST(N645,J644+J645-1,FALSE)</f>
        <v>0.18673720533654456</v>
      </c>
      <c r="P645" s="3">
        <f t="shared" ref="P645:P708" si="2884">(H644-H645)/SQRT(I644*I644/J644 +I645*I645/J645)</f>
        <v>-1.4070497256535628</v>
      </c>
      <c r="Q645" s="1">
        <f t="shared" ref="Q645" si="2885">_xlfn.T.DIST(P645,J644+J645-1,FALSE)</f>
        <v>0.14809907528915833</v>
      </c>
      <c r="R645" s="1">
        <f t="shared" ref="R645:R708" si="2886">(J644+J645)/1028</f>
        <v>0.24513618677042801</v>
      </c>
      <c r="S645" s="3">
        <f t="shared" ref="S645" si="2887">(K644-K645)/SQRT(R645* (1-R645) *(1/J644+1/J645))</f>
        <v>0.59826403296923081</v>
      </c>
      <c r="T645" s="2">
        <f t="shared" ref="T645" si="2888">NORMSDIST(S645)</f>
        <v>0.72516811425175942</v>
      </c>
    </row>
    <row r="646" spans="1:20" x14ac:dyDescent="0.25">
      <c r="A646" t="s">
        <v>334</v>
      </c>
      <c r="B646" t="s">
        <v>12</v>
      </c>
      <c r="C646">
        <v>171</v>
      </c>
      <c r="D646">
        <v>131402.4</v>
      </c>
      <c r="E646">
        <v>650115.4</v>
      </c>
      <c r="F646">
        <v>559740.30000000005</v>
      </c>
      <c r="G646">
        <v>1255226.8999999999</v>
      </c>
      <c r="H646">
        <v>39.9</v>
      </c>
      <c r="I646">
        <v>30.7</v>
      </c>
      <c r="J646">
        <v>77</v>
      </c>
      <c r="K646" s="2">
        <f>IF(B646="Without Symptom",J646/700,J646/328)</f>
        <v>0.2347560975609756</v>
      </c>
    </row>
    <row r="647" spans="1:20" x14ac:dyDescent="0.25">
      <c r="A647" t="s">
        <v>334</v>
      </c>
      <c r="B647" t="s">
        <v>11</v>
      </c>
      <c r="C647">
        <v>171</v>
      </c>
      <c r="D647">
        <v>105557.1</v>
      </c>
      <c r="E647">
        <v>598405.69999999995</v>
      </c>
      <c r="F647">
        <v>482941.2</v>
      </c>
      <c r="G647">
        <v>1209663.8999999999</v>
      </c>
      <c r="H647">
        <v>39.700000000000003</v>
      </c>
      <c r="I647">
        <v>30</v>
      </c>
      <c r="J647">
        <v>153</v>
      </c>
      <c r="K647" s="2">
        <f>IF(B647="Without Symptom",J647/700,J647/328)</f>
        <v>0.21857142857142858</v>
      </c>
      <c r="L647" s="3">
        <f t="shared" ref="L647:L710" si="2889">(D646-D647)/SQRT(E646*E646/1028 +E647*E647/1028)</f>
        <v>0.93783207585687434</v>
      </c>
      <c r="M647" s="1">
        <f t="shared" ref="M647" si="2890">_xlfn.T.DIST(L647,1027,FALSE)</f>
        <v>0.25686971180255047</v>
      </c>
      <c r="N647" s="3">
        <f t="shared" ref="N647:N710" si="2891">(F646-F647)/SQRT(G646*G646/J646 +G647*G647/J647)</f>
        <v>0.44320607701310333</v>
      </c>
      <c r="O647" s="1">
        <f t="shared" ref="O647" si="2892">_xlfn.T.DIST(N647,J646+J647-1,FALSE)</f>
        <v>0.36108833596923801</v>
      </c>
      <c r="P647" s="3">
        <f t="shared" ref="P647:P710" si="2893">(H646-H647)/SQRT(I646*I646/J646 +I647*I647/J647)</f>
        <v>4.6980880012105743E-2</v>
      </c>
      <c r="Q647" s="1">
        <f t="shared" ref="Q647" si="2894">_xlfn.T.DIST(P647,J646+J647-1,FALSE)</f>
        <v>0.39806552633590658</v>
      </c>
      <c r="R647" s="1">
        <f t="shared" ref="R647:R710" si="2895">(J646+J647)/1028</f>
        <v>0.22373540856031129</v>
      </c>
      <c r="S647" s="3">
        <f t="shared" ref="S647" si="2896">(K646-K647)/SQRT(R647* (1-R647) *(1/J646+1/J647))</f>
        <v>0.27794491469525279</v>
      </c>
      <c r="T647" s="2">
        <f t="shared" ref="T647" si="2897">NORMSDIST(S647)</f>
        <v>0.60947267759773971</v>
      </c>
    </row>
    <row r="648" spans="1:20" x14ac:dyDescent="0.25">
      <c r="A648" t="s">
        <v>335</v>
      </c>
      <c r="B648" t="s">
        <v>12</v>
      </c>
      <c r="C648">
        <v>88</v>
      </c>
      <c r="D648">
        <v>29878</v>
      </c>
      <c r="E648">
        <v>89292.1</v>
      </c>
      <c r="F648">
        <v>208510.6</v>
      </c>
      <c r="G648">
        <v>136461.20000000001</v>
      </c>
      <c r="H648">
        <v>31.5</v>
      </c>
      <c r="I648">
        <v>34.700000000000003</v>
      </c>
      <c r="J648">
        <v>47</v>
      </c>
      <c r="K648" s="2">
        <f>IF(B648="Without Symptom",J648/700,J648/328)</f>
        <v>0.14329268292682926</v>
      </c>
    </row>
    <row r="649" spans="1:20" x14ac:dyDescent="0.25">
      <c r="A649" t="s">
        <v>335</v>
      </c>
      <c r="B649" t="s">
        <v>11</v>
      </c>
      <c r="C649">
        <v>88</v>
      </c>
      <c r="D649">
        <v>55142.9</v>
      </c>
      <c r="E649">
        <v>298090</v>
      </c>
      <c r="F649">
        <v>350909.1</v>
      </c>
      <c r="G649">
        <v>681975.7</v>
      </c>
      <c r="H649">
        <v>42.8</v>
      </c>
      <c r="I649">
        <v>31.7</v>
      </c>
      <c r="J649">
        <v>110</v>
      </c>
      <c r="K649" s="2">
        <f>IF(B649="Without Symptom",J649/700,J649/328)</f>
        <v>0.15714285714285714</v>
      </c>
      <c r="L649" s="3">
        <f t="shared" ref="L649:L712" si="2898">(D648-D649)/SQRT(E648*E648/1028 +E649*E649/1028)</f>
        <v>-2.6032000514840843</v>
      </c>
      <c r="M649" s="1">
        <f t="shared" ref="M649" si="2899">_xlfn.T.DIST(L649,1027,FALSE)</f>
        <v>1.357309656039239E-2</v>
      </c>
      <c r="N649" s="3">
        <f t="shared" ref="N649:N712" si="2900">(F648-F649)/SQRT(G648*G648/J648 +G649*G649/J649)</f>
        <v>-2.0940267096903207</v>
      </c>
      <c r="O649" s="1">
        <f t="shared" ref="O649" si="2901">_xlfn.T.DIST(N649,J648+J649-1,FALSE)</f>
        <v>4.5201399798736962E-2</v>
      </c>
      <c r="P649" s="3">
        <f t="shared" ref="P649:P712" si="2902">(H648-H649)/SQRT(I648*I648/J648 +I649*I649/J649)</f>
        <v>-1.9167883974159963</v>
      </c>
      <c r="Q649" s="1">
        <f t="shared" ref="Q649" si="2903">_xlfn.T.DIST(P649,J648+J649-1,FALSE)</f>
        <v>6.4060948540496362E-2</v>
      </c>
      <c r="R649" s="1">
        <f t="shared" ref="R649:R712" si="2904">(J648+J649)/1028</f>
        <v>0.15272373540856032</v>
      </c>
      <c r="S649" s="3">
        <f t="shared" ref="S649" si="2905">(K648-K649)/SQRT(R649* (1-R649) *(1/J648+1/J649))</f>
        <v>-0.22094536357725003</v>
      </c>
      <c r="T649" s="2">
        <f t="shared" ref="T649" si="2906">NORMSDIST(S649)</f>
        <v>0.41256748755515266</v>
      </c>
    </row>
    <row r="650" spans="1:20" x14ac:dyDescent="0.25">
      <c r="A650" t="s">
        <v>336</v>
      </c>
      <c r="B650" t="s">
        <v>12</v>
      </c>
      <c r="C650">
        <v>32067</v>
      </c>
      <c r="D650">
        <v>8536.6</v>
      </c>
      <c r="E650">
        <v>51166.7</v>
      </c>
      <c r="F650">
        <v>254545.5</v>
      </c>
      <c r="G650">
        <v>129334</v>
      </c>
      <c r="H650">
        <v>31.9</v>
      </c>
      <c r="I650">
        <v>21.6</v>
      </c>
      <c r="J650">
        <v>11</v>
      </c>
      <c r="K650" s="2">
        <f>IF(B650="Without Symptom",J650/700,J650/328)</f>
        <v>3.3536585365853661E-2</v>
      </c>
    </row>
    <row r="651" spans="1:20" x14ac:dyDescent="0.25">
      <c r="A651" t="s">
        <v>336</v>
      </c>
      <c r="B651" t="s">
        <v>11</v>
      </c>
      <c r="C651">
        <v>32067</v>
      </c>
      <c r="D651">
        <v>42142.9</v>
      </c>
      <c r="E651">
        <v>726808.1</v>
      </c>
      <c r="F651">
        <v>1053571.3999999999</v>
      </c>
      <c r="G651">
        <v>3545522.2</v>
      </c>
      <c r="H651">
        <v>50.2</v>
      </c>
      <c r="I651">
        <v>30.2</v>
      </c>
      <c r="J651">
        <v>28</v>
      </c>
      <c r="K651" s="2">
        <f>IF(B651="Without Symptom",J651/700,J651/328)</f>
        <v>0.04</v>
      </c>
      <c r="L651" s="3">
        <f t="shared" ref="L651:L714" si="2907">(D650-D651)/SQRT(E650*E650/1028 +E651*E651/1028)</f>
        <v>-1.4788494528917466</v>
      </c>
      <c r="M651" s="1">
        <f t="shared" ref="M651" si="2908">_xlfn.T.DIST(L651,1027,FALSE)</f>
        <v>0.13364332531360995</v>
      </c>
      <c r="N651" s="3">
        <f t="shared" ref="N651:N714" si="2909">(F650-F651)/SQRT(G650*G650/J650 +G651*G651/J651)</f>
        <v>-1.1904890442639668</v>
      </c>
      <c r="O651" s="1">
        <f t="shared" ref="O651" si="2910">_xlfn.T.DIST(N651,J650+J651-1,FALSE)</f>
        <v>0.1940649076071275</v>
      </c>
      <c r="P651" s="3">
        <f t="shared" ref="P651:P714" si="2911">(H650-H651)/SQRT(I650*I650/J650 +I651*I651/J651)</f>
        <v>-2.1132794715692609</v>
      </c>
      <c r="Q651" s="1">
        <f t="shared" ref="Q651" si="2912">_xlfn.T.DIST(P651,J650+J651-1,FALSE)</f>
        <v>4.5398012958403962E-2</v>
      </c>
      <c r="R651" s="1">
        <f t="shared" ref="R651:R714" si="2913">(J650+J651)/1028</f>
        <v>3.7937743190661476E-2</v>
      </c>
      <c r="S651" s="3">
        <f t="shared" ref="S651" si="2914">(K650-K651)/SQRT(R651* (1-R651) *(1/J650+1/J651))</f>
        <v>-9.5075307190529576E-2</v>
      </c>
      <c r="T651" s="2">
        <f t="shared" ref="T651" si="2915">NORMSDIST(S651)</f>
        <v>0.4621275056101451</v>
      </c>
    </row>
    <row r="652" spans="1:20" x14ac:dyDescent="0.25">
      <c r="A652" t="s">
        <v>337</v>
      </c>
      <c r="B652" t="s">
        <v>12</v>
      </c>
      <c r="C652">
        <v>55968</v>
      </c>
      <c r="D652">
        <v>2439</v>
      </c>
      <c r="E652">
        <v>28091.599999999999</v>
      </c>
      <c r="F652">
        <v>266666.7</v>
      </c>
      <c r="G652">
        <v>152752.5</v>
      </c>
      <c r="H652">
        <v>48.5</v>
      </c>
      <c r="I652">
        <v>42.2</v>
      </c>
      <c r="J652">
        <v>3</v>
      </c>
      <c r="K652" s="2">
        <f>IF(B652="Without Symptom",J652/700,J652/328)</f>
        <v>9.1463414634146336E-3</v>
      </c>
    </row>
    <row r="653" spans="1:20" x14ac:dyDescent="0.25">
      <c r="A653" t="s">
        <v>337</v>
      </c>
      <c r="B653" t="s">
        <v>11</v>
      </c>
      <c r="C653">
        <v>55968</v>
      </c>
      <c r="D653">
        <v>7428.6</v>
      </c>
      <c r="E653">
        <v>124882.6</v>
      </c>
      <c r="F653">
        <v>577777.80000000005</v>
      </c>
      <c r="G653">
        <v>995964.1</v>
      </c>
      <c r="H653">
        <v>47.5</v>
      </c>
      <c r="I653">
        <v>38.9</v>
      </c>
      <c r="J653">
        <v>9</v>
      </c>
      <c r="K653" s="2">
        <f>IF(B653="Without Symptom",J653/700,J653/328)</f>
        <v>1.2857142857142857E-2</v>
      </c>
      <c r="L653" s="3">
        <f t="shared" ref="L653:L716" si="2916">(D652-D653)/SQRT(E652*E652/1028 +E653*E653/1028)</f>
        <v>-1.2498033734942211</v>
      </c>
      <c r="M653" s="1">
        <f t="shared" ref="M653" si="2917">_xlfn.T.DIST(L653,1027,FALSE)</f>
        <v>0.18261909185591968</v>
      </c>
      <c r="N653" s="3">
        <f t="shared" ref="N653:N716" si="2918">(F652-F653)/SQRT(G652*G652/J652 +G653*G653/J653)</f>
        <v>-0.90570310749163907</v>
      </c>
      <c r="O653" s="1">
        <f t="shared" ref="O653" si="2919">_xlfn.T.DIST(N653,J652+J653-1,FALSE)</f>
        <v>0.25330206573167563</v>
      </c>
      <c r="P653" s="3">
        <f t="shared" ref="P653:P716" si="2920">(H652-H653)/SQRT(I652*I652/J652 +I653*I653/J653)</f>
        <v>3.6232174726598544E-2</v>
      </c>
      <c r="Q653" s="1">
        <f t="shared" ref="Q653" si="2921">_xlfn.T.DIST(P653,J652+J653-1,FALSE)</f>
        <v>0.38971061891365033</v>
      </c>
      <c r="R653" s="1">
        <f t="shared" ref="R653:R716" si="2922">(J652+J653)/1028</f>
        <v>1.1673151750972763E-2</v>
      </c>
      <c r="S653" s="3">
        <f t="shared" ref="S653" si="2923">(K652-K653)/SQRT(R653* (1-R653) *(1/J652+1/J653))</f>
        <v>-5.1822052237522793E-2</v>
      </c>
      <c r="T653" s="2">
        <f t="shared" ref="T653" si="2924">NORMSDIST(S653)</f>
        <v>0.47933524200668215</v>
      </c>
    </row>
    <row r="654" spans="1:20" x14ac:dyDescent="0.25">
      <c r="A654" t="s">
        <v>338</v>
      </c>
      <c r="B654" t="s">
        <v>12</v>
      </c>
      <c r="C654">
        <v>1243</v>
      </c>
      <c r="D654">
        <v>288719.5</v>
      </c>
      <c r="E654">
        <v>932079.1</v>
      </c>
      <c r="F654">
        <v>607051.30000000005</v>
      </c>
      <c r="G654">
        <v>1279975.3999999999</v>
      </c>
      <c r="H654">
        <v>38.799999999999997</v>
      </c>
      <c r="I654">
        <v>29.9</v>
      </c>
      <c r="J654">
        <v>156</v>
      </c>
      <c r="K654" s="2">
        <f>IF(B654="Without Symptom",J654/700,J654/328)</f>
        <v>0.47560975609756095</v>
      </c>
    </row>
    <row r="655" spans="1:20" x14ac:dyDescent="0.25">
      <c r="A655" t="s">
        <v>338</v>
      </c>
      <c r="B655" t="s">
        <v>11</v>
      </c>
      <c r="C655">
        <v>1243</v>
      </c>
      <c r="D655">
        <v>287542.90000000002</v>
      </c>
      <c r="E655">
        <v>1357406.2</v>
      </c>
      <c r="F655">
        <v>684625.9</v>
      </c>
      <c r="G655">
        <v>2030500.1</v>
      </c>
      <c r="H655">
        <v>41.8</v>
      </c>
      <c r="I655">
        <v>30.9</v>
      </c>
      <c r="J655">
        <v>294</v>
      </c>
      <c r="K655" s="2">
        <f>IF(B655="Without Symptom",J655/700,J655/328)</f>
        <v>0.42</v>
      </c>
      <c r="L655" s="3">
        <f t="shared" ref="L655:L718" si="2925">(D654-D655)/SQRT(E654*E654/1028 +E655*E655/1028)</f>
        <v>2.2910510639959008E-2</v>
      </c>
      <c r="M655" s="1">
        <f t="shared" ref="M655" si="2926">_xlfn.T.DIST(L655,1027,FALSE)</f>
        <v>0.39874041537360205</v>
      </c>
      <c r="N655" s="3">
        <f t="shared" ref="N655:N718" si="2927">(F654-F655)/SQRT(G654*G654/J654 +G655*G655/J655)</f>
        <v>-0.49534585975983508</v>
      </c>
      <c r="O655" s="1">
        <f t="shared" ref="O655" si="2928">_xlfn.T.DIST(N655,J654+J655-1,FALSE)</f>
        <v>0.35260080022601703</v>
      </c>
      <c r="P655" s="3">
        <f t="shared" ref="P655:P718" si="2929">(H654-H655)/SQRT(I654*I654/J654 +I655*I655/J655)</f>
        <v>-1.0011973473353046</v>
      </c>
      <c r="Q655" s="1">
        <f t="shared" ref="Q655" si="2930">_xlfn.T.DIST(P655,J654+J655-1,FALSE)</f>
        <v>0.24141211949196251</v>
      </c>
      <c r="R655" s="1">
        <f t="shared" ref="R655:R718" si="2931">(J654+J655)/1028</f>
        <v>0.4377431906614786</v>
      </c>
      <c r="S655" s="3">
        <f t="shared" ref="S655" si="2932">(K654-K655)/SQRT(R655* (1-R655) *(1/J654+1/J655))</f>
        <v>1.1316278739432732</v>
      </c>
      <c r="T655" s="2">
        <f t="shared" ref="T655" si="2933">NORMSDIST(S655)</f>
        <v>0.8711045418761445</v>
      </c>
    </row>
    <row r="656" spans="1:20" x14ac:dyDescent="0.25">
      <c r="A656" t="s">
        <v>339</v>
      </c>
      <c r="B656" t="s">
        <v>12</v>
      </c>
      <c r="C656">
        <v>2767886</v>
      </c>
      <c r="D656">
        <v>9756.1</v>
      </c>
      <c r="E656">
        <v>67474.8</v>
      </c>
      <c r="F656">
        <v>266666.7</v>
      </c>
      <c r="G656">
        <v>246183</v>
      </c>
      <c r="H656">
        <v>34.9</v>
      </c>
      <c r="I656">
        <v>35</v>
      </c>
      <c r="J656">
        <v>12</v>
      </c>
      <c r="K656" s="2">
        <f>IF(B656="Without Symptom",J656/700,J656/328)</f>
        <v>3.6585365853658534E-2</v>
      </c>
    </row>
    <row r="657" spans="1:20" x14ac:dyDescent="0.25">
      <c r="A657" t="s">
        <v>339</v>
      </c>
      <c r="B657" t="s">
        <v>11</v>
      </c>
      <c r="C657">
        <v>2767886</v>
      </c>
      <c r="D657">
        <v>19571.400000000001</v>
      </c>
      <c r="E657">
        <v>127605.2</v>
      </c>
      <c r="F657">
        <v>380555.6</v>
      </c>
      <c r="G657">
        <v>428831.9</v>
      </c>
      <c r="H657">
        <v>45.2</v>
      </c>
      <c r="I657">
        <v>33.4</v>
      </c>
      <c r="J657">
        <v>36</v>
      </c>
      <c r="K657" s="2">
        <f>IF(B657="Without Symptom",J657/700,J657/328)</f>
        <v>5.1428571428571428E-2</v>
      </c>
      <c r="L657" s="3">
        <f t="shared" ref="L657:L720" si="2934">(D656-D657)/SQRT(E656*E656/1028 +E657*E657/1028)</f>
        <v>-2.1801864251145955</v>
      </c>
      <c r="M657" s="1">
        <f t="shared" ref="M657" si="2935">_xlfn.T.DIST(L657,1027,FALSE)</f>
        <v>3.7156583204565628E-2</v>
      </c>
      <c r="N657" s="3">
        <f t="shared" ref="N657:N720" si="2936">(F656-F657)/SQRT(G656*G656/J656 +G657*G657/J657)</f>
        <v>-1.1299552851711729</v>
      </c>
      <c r="O657" s="1">
        <f t="shared" ref="O657" si="2937">_xlfn.T.DIST(N657,J656+J657-1,FALSE)</f>
        <v>0.20855738407141577</v>
      </c>
      <c r="P657" s="3">
        <f t="shared" ref="P657:P720" si="2938">(H656-H657)/SQRT(I656*I656/J656 +I657*I657/J657)</f>
        <v>-0.89288460119906632</v>
      </c>
      <c r="Q657" s="1">
        <f t="shared" ref="Q657" si="2939">_xlfn.T.DIST(P657,J656+J657-1,FALSE)</f>
        <v>0.26502109945865415</v>
      </c>
      <c r="R657" s="1">
        <f t="shared" ref="R657:R720" si="2940">(J656+J657)/1028</f>
        <v>4.6692607003891051E-2</v>
      </c>
      <c r="S657" s="3">
        <f t="shared" ref="S657" si="2941">(K656-K657)/SQRT(R657* (1-R657) *(1/J656+1/J657))</f>
        <v>-0.21106120592806396</v>
      </c>
      <c r="T657" s="2">
        <f t="shared" ref="T657" si="2942">NORMSDIST(S657)</f>
        <v>0.4164197557427618</v>
      </c>
    </row>
    <row r="658" spans="1:20" x14ac:dyDescent="0.25">
      <c r="A658" t="s">
        <v>340</v>
      </c>
      <c r="B658" t="s">
        <v>12</v>
      </c>
      <c r="C658">
        <v>70994</v>
      </c>
      <c r="D658">
        <v>12195.1</v>
      </c>
      <c r="E658">
        <v>79586.5</v>
      </c>
      <c r="F658">
        <v>307692.3</v>
      </c>
      <c r="G658">
        <v>272217.90000000002</v>
      </c>
      <c r="H658">
        <v>31.4</v>
      </c>
      <c r="I658">
        <v>32.799999999999997</v>
      </c>
      <c r="J658">
        <v>13</v>
      </c>
      <c r="K658" s="2">
        <f>IF(B658="Without Symptom",J658/700,J658/328)</f>
        <v>3.9634146341463415E-2</v>
      </c>
    </row>
    <row r="659" spans="1:20" x14ac:dyDescent="0.25">
      <c r="A659" t="s">
        <v>340</v>
      </c>
      <c r="B659" t="s">
        <v>11</v>
      </c>
      <c r="C659">
        <v>70994</v>
      </c>
      <c r="D659">
        <v>17142.900000000001</v>
      </c>
      <c r="E659">
        <v>188109.7</v>
      </c>
      <c r="F659">
        <v>480000</v>
      </c>
      <c r="G659">
        <v>893961.2</v>
      </c>
      <c r="H659">
        <v>34.700000000000003</v>
      </c>
      <c r="I659">
        <v>33.4</v>
      </c>
      <c r="J659">
        <v>25</v>
      </c>
      <c r="K659" s="2">
        <f>IF(B659="Without Symptom",J659/700,J659/328)</f>
        <v>3.5714285714285712E-2</v>
      </c>
      <c r="L659" s="3">
        <f t="shared" ref="L659:L722" si="2943">(D658-D659)/SQRT(E658*E658/1028 +E659*E659/1028)</f>
        <v>-0.77667681711969183</v>
      </c>
      <c r="M659" s="1">
        <f t="shared" ref="M659" si="2944">_xlfn.T.DIST(L659,1027,FALSE)</f>
        <v>0.29493495067512815</v>
      </c>
      <c r="N659" s="3">
        <f t="shared" ref="N659:N722" si="2945">(F658-F659)/SQRT(G658*G658/J658 +G659*G659/J659)</f>
        <v>-0.88782006049326634</v>
      </c>
      <c r="O659" s="1">
        <f t="shared" ref="O659" si="2946">_xlfn.T.DIST(N659,J658+J659-1,FALSE)</f>
        <v>0.26548226652229806</v>
      </c>
      <c r="P659" s="3">
        <f t="shared" ref="P659:P722" si="2947">(H658-H659)/SQRT(I658*I658/J658 +I659*I659/J659)</f>
        <v>-0.29239131708153665</v>
      </c>
      <c r="Q659" s="1">
        <f t="shared" ref="Q659" si="2948">_xlfn.T.DIST(P659,J658+J659-1,FALSE)</f>
        <v>0.37925538040424039</v>
      </c>
      <c r="R659" s="1">
        <f t="shared" ref="R659:R722" si="2949">(J658+J659)/1028</f>
        <v>3.6964980544747082E-2</v>
      </c>
      <c r="S659" s="3">
        <f t="shared" ref="S659" si="2950">(K658-K659)/SQRT(R659* (1-R659) *(1/J658+1/J659))</f>
        <v>6.0758105960508624E-2</v>
      </c>
      <c r="T659" s="2">
        <f t="shared" ref="T659" si="2951">NORMSDIST(S659)</f>
        <v>0.52422407237659918</v>
      </c>
    </row>
    <row r="660" spans="1:20" x14ac:dyDescent="0.25">
      <c r="A660" t="s">
        <v>341</v>
      </c>
      <c r="B660" t="s">
        <v>12</v>
      </c>
      <c r="C660">
        <v>34019</v>
      </c>
      <c r="D660">
        <v>546036.6</v>
      </c>
      <c r="E660">
        <v>6440044.5999999996</v>
      </c>
      <c r="F660">
        <v>22387500</v>
      </c>
      <c r="G660">
        <v>37129596.899999999</v>
      </c>
      <c r="H660">
        <v>57.3</v>
      </c>
      <c r="I660">
        <v>41.2</v>
      </c>
      <c r="J660">
        <v>8</v>
      </c>
      <c r="K660" s="2">
        <f>IF(B660="Without Symptom",J660/700,J660/328)</f>
        <v>2.4390243902439025E-2</v>
      </c>
    </row>
    <row r="661" spans="1:20" x14ac:dyDescent="0.25">
      <c r="A661" t="s">
        <v>341</v>
      </c>
      <c r="B661" t="s">
        <v>11</v>
      </c>
      <c r="C661">
        <v>34019</v>
      </c>
      <c r="D661">
        <v>887400</v>
      </c>
      <c r="E661">
        <v>12184244.699999999</v>
      </c>
      <c r="F661">
        <v>29580000</v>
      </c>
      <c r="G661">
        <v>65554308.700000003</v>
      </c>
      <c r="H661">
        <v>56</v>
      </c>
      <c r="I661">
        <v>33.6</v>
      </c>
      <c r="J661">
        <v>21</v>
      </c>
      <c r="K661" s="2">
        <f>IF(B661="Without Symptom",J661/700,J661/328)</f>
        <v>0.03</v>
      </c>
      <c r="L661" s="3">
        <f t="shared" ref="L661:L724" si="2952">(D660-D661)/SQRT(E660*E660/1028 +E661*E661/1028)</f>
        <v>-0.79417595927017703</v>
      </c>
      <c r="M661" s="1">
        <f t="shared" ref="M661" si="2953">_xlfn.T.DIST(L661,1027,FALSE)</f>
        <v>0.29090751967121914</v>
      </c>
      <c r="N661" s="3">
        <f t="shared" ref="N661:N724" si="2954">(F660-F661)/SQRT(G660*G660/J660 +G661*G661/J661)</f>
        <v>-0.37045106369128966</v>
      </c>
      <c r="O661" s="1">
        <f t="shared" ref="O661" si="2955">_xlfn.T.DIST(N661,J660+J661-1,FALSE)</f>
        <v>0.368336181948825</v>
      </c>
      <c r="P661" s="3">
        <f t="shared" ref="P661:P724" si="2956">(H660-H661)/SQRT(I660*I660/J660 +I661*I661/J661)</f>
        <v>7.9717105291066834E-2</v>
      </c>
      <c r="Q661" s="1">
        <f t="shared" ref="Q661" si="2957">_xlfn.T.DIST(P661,J660+J661-1,FALSE)</f>
        <v>0.39409797882922271</v>
      </c>
      <c r="R661" s="1">
        <f t="shared" ref="R661:R724" si="2958">(J660+J661)/1028</f>
        <v>2.821011673151751E-2</v>
      </c>
      <c r="S661" s="3">
        <f t="shared" ref="S661" si="2959">(K660-K661)/SQRT(R661* (1-R661) *(1/J660+1/J661))</f>
        <v>-8.1547564101823802E-2</v>
      </c>
      <c r="T661" s="2">
        <f t="shared" ref="T661" si="2960">NORMSDIST(S661)</f>
        <v>0.46750325006040705</v>
      </c>
    </row>
    <row r="662" spans="1:20" x14ac:dyDescent="0.25">
      <c r="A662" t="s">
        <v>342</v>
      </c>
      <c r="B662" t="s">
        <v>12</v>
      </c>
      <c r="C662">
        <v>2767887</v>
      </c>
      <c r="D662">
        <v>406707.3</v>
      </c>
      <c r="E662">
        <v>4113134.5</v>
      </c>
      <c r="F662">
        <v>3176190.5</v>
      </c>
      <c r="G662">
        <v>11221382.199999999</v>
      </c>
      <c r="H662">
        <v>37.1</v>
      </c>
      <c r="I662">
        <v>31.5</v>
      </c>
      <c r="J662">
        <v>42</v>
      </c>
      <c r="K662" s="2">
        <f>IF(B662="Without Symptom",J662/700,J662/328)</f>
        <v>0.12804878048780488</v>
      </c>
    </row>
    <row r="663" spans="1:20" x14ac:dyDescent="0.25">
      <c r="A663" t="s">
        <v>342</v>
      </c>
      <c r="B663" t="s">
        <v>11</v>
      </c>
      <c r="C663">
        <v>2767887</v>
      </c>
      <c r="D663">
        <v>1839971.4</v>
      </c>
      <c r="E663">
        <v>21193681.899999999</v>
      </c>
      <c r="F663">
        <v>13142653.1</v>
      </c>
      <c r="G663">
        <v>55558430.799999997</v>
      </c>
      <c r="H663">
        <v>50.6</v>
      </c>
      <c r="I663">
        <v>32.200000000000003</v>
      </c>
      <c r="J663">
        <v>98</v>
      </c>
      <c r="K663" s="2">
        <f>IF(B663="Without Symptom",J663/700,J663/328)</f>
        <v>0.14000000000000001</v>
      </c>
      <c r="L663" s="3">
        <f t="shared" ref="L663:L726" si="2961">(D662-D663)/SQRT(E662*E662/1028 +E663*E663/1028)</f>
        <v>-2.128569694776858</v>
      </c>
      <c r="M663" s="1">
        <f t="shared" ref="M663" si="2962">_xlfn.T.DIST(L663,1027,FALSE)</f>
        <v>4.1510663104307816E-2</v>
      </c>
      <c r="N663" s="3">
        <f t="shared" ref="N663:N726" si="2963">(F662-F663)/SQRT(G662*G662/J662 +G663*G663/J663)</f>
        <v>-1.6969159025684282</v>
      </c>
      <c r="O663" s="1">
        <f t="shared" ref="O663" si="2964">_xlfn.T.DIST(N663,J662+J663-1,FALSE)</f>
        <v>9.4794792818540974E-2</v>
      </c>
      <c r="P663" s="3">
        <f t="shared" ref="P663:P726" si="2965">(H662-H663)/SQRT(I662*I662/J662 +I663*I663/J663)</f>
        <v>-2.308282564252754</v>
      </c>
      <c r="Q663" s="1">
        <f t="shared" ref="Q663" si="2966">_xlfn.T.DIST(P663,J662+J663-1,FALSE)</f>
        <v>2.8614619125337842E-2</v>
      </c>
      <c r="R663" s="1">
        <f t="shared" ref="R663:R726" si="2967">(J662+J663)/1028</f>
        <v>0.13618677042801555</v>
      </c>
      <c r="S663" s="3">
        <f t="shared" ref="S663" si="2968">(K662-K663)/SQRT(R663* (1-R663) *(1/J662+1/J663))</f>
        <v>-0.18893329661199748</v>
      </c>
      <c r="T663" s="2">
        <f t="shared" ref="T663" si="2969">NORMSDIST(S663)</f>
        <v>0.42507254829848212</v>
      </c>
    </row>
    <row r="664" spans="1:20" x14ac:dyDescent="0.25">
      <c r="A664" t="s">
        <v>343</v>
      </c>
      <c r="B664" t="s">
        <v>12</v>
      </c>
      <c r="C664">
        <v>131079</v>
      </c>
      <c r="D664">
        <v>4521676.7999999998</v>
      </c>
      <c r="E664">
        <v>8189711.4000000004</v>
      </c>
      <c r="F664">
        <v>5660725.2000000002</v>
      </c>
      <c r="G664">
        <v>8806781.8000000007</v>
      </c>
      <c r="H664">
        <v>53.3</v>
      </c>
      <c r="I664">
        <v>31.6</v>
      </c>
      <c r="J664">
        <v>262</v>
      </c>
      <c r="K664" s="2">
        <f>IF(B664="Without Symptom",J664/700,J664/328)</f>
        <v>0.79878048780487809</v>
      </c>
    </row>
    <row r="665" spans="1:20" x14ac:dyDescent="0.25">
      <c r="A665" t="s">
        <v>343</v>
      </c>
      <c r="B665" t="s">
        <v>11</v>
      </c>
      <c r="C665">
        <v>131079</v>
      </c>
      <c r="D665">
        <v>2739685.7</v>
      </c>
      <c r="E665">
        <v>6055951.7000000002</v>
      </c>
      <c r="F665">
        <v>3775157.5</v>
      </c>
      <c r="G665">
        <v>6829813.9000000004</v>
      </c>
      <c r="H665">
        <v>46.9</v>
      </c>
      <c r="I665">
        <v>29.5</v>
      </c>
      <c r="J665">
        <v>508</v>
      </c>
      <c r="K665" s="2">
        <f>IF(B665="Without Symptom",J665/700,J665/328)</f>
        <v>0.72571428571428576</v>
      </c>
      <c r="L665" s="3">
        <f t="shared" ref="L665:L728" si="2970">(D664-D665)/SQRT(E664*E664/1028 +E665*E665/1028)</f>
        <v>5.6094020241039715</v>
      </c>
      <c r="M665" s="1">
        <f t="shared" ref="M665" si="2971">_xlfn.T.DIST(L665,1027,FALSE)</f>
        <v>7.3148918869481765E-8</v>
      </c>
      <c r="N665" s="3">
        <f t="shared" ref="N665:N728" si="2972">(F664-F665)/SQRT(G664*G664/J664 +G665*G665/J665)</f>
        <v>3.0276747679922225</v>
      </c>
      <c r="O665" s="1">
        <f t="shared" ref="O665" si="2973">_xlfn.T.DIST(N665,J664+J665-1,FALSE)</f>
        <v>4.1631098526253591E-3</v>
      </c>
      <c r="P665" s="3">
        <f t="shared" ref="P665:P728" si="2974">(H664-H665)/SQRT(I664*I664/J664 +I665*I665/J665)</f>
        <v>2.7229387795422606</v>
      </c>
      <c r="Q665" s="1">
        <f t="shared" ref="Q665" si="2975">_xlfn.T.DIST(P665,J664+J665-1,FALSE)</f>
        <v>9.9170327618877379E-3</v>
      </c>
      <c r="R665" s="1">
        <f t="shared" ref="R665:R728" si="2976">(J664+J665)/1028</f>
        <v>0.74902723735408561</v>
      </c>
      <c r="S665" s="3">
        <f t="shared" ref="S665" si="2977">(K664-K665)/SQRT(R665* (1-R665) *(1/J664+1/J665))</f>
        <v>2.2156010997216575</v>
      </c>
      <c r="T665" s="2">
        <f t="shared" ref="T665" si="2978">NORMSDIST(S665)</f>
        <v>0.98664058325743931</v>
      </c>
    </row>
    <row r="666" spans="1:20" x14ac:dyDescent="0.25">
      <c r="A666" t="s">
        <v>344</v>
      </c>
      <c r="B666" t="s">
        <v>12</v>
      </c>
      <c r="C666">
        <v>665874</v>
      </c>
      <c r="D666">
        <v>5182.8999999999996</v>
      </c>
      <c r="E666">
        <v>39923.1</v>
      </c>
      <c r="F666">
        <v>283333.3</v>
      </c>
      <c r="G666">
        <v>98319.2</v>
      </c>
      <c r="H666">
        <v>39.5</v>
      </c>
      <c r="I666">
        <v>22.8</v>
      </c>
      <c r="J666">
        <v>6</v>
      </c>
      <c r="K666" s="2">
        <f>IF(B666="Without Symptom",J666/700,J666/328)</f>
        <v>1.8292682926829267E-2</v>
      </c>
    </row>
    <row r="667" spans="1:20" x14ac:dyDescent="0.25">
      <c r="A667" t="s">
        <v>344</v>
      </c>
      <c r="B667" t="s">
        <v>11</v>
      </c>
      <c r="C667">
        <v>665874</v>
      </c>
      <c r="D667">
        <v>7714.3</v>
      </c>
      <c r="E667">
        <v>81810.2</v>
      </c>
      <c r="F667">
        <v>415384.6</v>
      </c>
      <c r="G667">
        <v>454324</v>
      </c>
      <c r="H667">
        <v>43.6</v>
      </c>
      <c r="I667">
        <v>32.200000000000003</v>
      </c>
      <c r="J667">
        <v>13</v>
      </c>
      <c r="K667" s="2">
        <f>IF(B667="Without Symptom",J667/700,J667/328)</f>
        <v>1.8571428571428572E-2</v>
      </c>
      <c r="L667" s="3">
        <f t="shared" ref="L667:L730" si="2979">(D666-D667)/SQRT(E666*E666/1028 +E667*E667/1028)</f>
        <v>-0.89158936770563058</v>
      </c>
      <c r="M667" s="1">
        <f t="shared" ref="M667" si="2980">_xlfn.T.DIST(L667,1027,FALSE)</f>
        <v>0.26796982954138687</v>
      </c>
      <c r="N667" s="3">
        <f t="shared" ref="N667:N730" si="2981">(F666-F667)/SQRT(G666*G666/J666 +G667*G667/J667)</f>
        <v>-0.99853283993619435</v>
      </c>
      <c r="O667" s="1">
        <f t="shared" ref="O667" si="2982">_xlfn.T.DIST(N667,J666+J667-1,FALSE)</f>
        <v>0.2357477953948218</v>
      </c>
      <c r="P667" s="3">
        <f t="shared" ref="P667:P730" si="2983">(H666-H667)/SQRT(I666*I666/J666 +I667*I667/J667)</f>
        <v>-0.31784194602589105</v>
      </c>
      <c r="Q667" s="1">
        <f t="shared" ref="Q667" si="2984">_xlfn.T.DIST(P667,J666+J667-1,FALSE)</f>
        <v>0.37307000360341719</v>
      </c>
      <c r="R667" s="1">
        <f t="shared" ref="R667:R730" si="2985">(J666+J667)/1028</f>
        <v>1.8482490272373541E-2</v>
      </c>
      <c r="S667" s="3">
        <f t="shared" ref="S667" si="2986">(K666-K667)/SQRT(R667* (1-R667) *(1/J666+1/J667))</f>
        <v>-4.1932361595227521E-3</v>
      </c>
      <c r="T667" s="2">
        <f t="shared" ref="T667" si="2987">NORMSDIST(S667)</f>
        <v>0.49832714570662318</v>
      </c>
    </row>
    <row r="668" spans="1:20" x14ac:dyDescent="0.25">
      <c r="A668" t="s">
        <v>345</v>
      </c>
      <c r="B668" t="s">
        <v>12</v>
      </c>
      <c r="C668">
        <v>2742598</v>
      </c>
      <c r="D668">
        <v>122256.1</v>
      </c>
      <c r="E668">
        <v>592944.1</v>
      </c>
      <c r="F668">
        <v>853191.5</v>
      </c>
      <c r="G668">
        <v>1364591.2</v>
      </c>
      <c r="H668">
        <v>43.5</v>
      </c>
      <c r="I668">
        <v>33.1</v>
      </c>
      <c r="J668">
        <v>47</v>
      </c>
      <c r="K668" s="2">
        <f>IF(B668="Without Symptom",J668/700,J668/328)</f>
        <v>0.14329268292682926</v>
      </c>
    </row>
    <row r="669" spans="1:20" x14ac:dyDescent="0.25">
      <c r="A669" t="s">
        <v>345</v>
      </c>
      <c r="B669" t="s">
        <v>11</v>
      </c>
      <c r="C669">
        <v>2742598</v>
      </c>
      <c r="D669">
        <v>299857.09999999998</v>
      </c>
      <c r="E669">
        <v>3776091.9</v>
      </c>
      <c r="F669">
        <v>1809482.8</v>
      </c>
      <c r="G669">
        <v>9160444.0999999996</v>
      </c>
      <c r="H669">
        <v>46.3</v>
      </c>
      <c r="I669">
        <v>32.200000000000003</v>
      </c>
      <c r="J669">
        <v>116</v>
      </c>
      <c r="K669" s="2">
        <f>IF(B669="Without Symptom",J669/700,J669/328)</f>
        <v>0.1657142857142857</v>
      </c>
      <c r="L669" s="3">
        <f t="shared" ref="L669:L732" si="2988">(D668-D669)/SQRT(E668*E668/1028 +E669*E669/1028)</f>
        <v>-1.489738793588991</v>
      </c>
      <c r="M669" s="1">
        <f t="shared" ref="M669" si="2989">_xlfn.T.DIST(L669,1027,FALSE)</f>
        <v>0.13150309799567172</v>
      </c>
      <c r="N669" s="3">
        <f t="shared" ref="N669:N732" si="2990">(F668-F669)/SQRT(G668*G668/J668 +G669*G669/J669)</f>
        <v>-1.0947729533416566</v>
      </c>
      <c r="O669" s="1">
        <f t="shared" ref="O669" si="2991">_xlfn.T.DIST(N669,J668+J669-1,FALSE)</f>
        <v>0.2184440663467207</v>
      </c>
      <c r="P669" s="3">
        <f t="shared" ref="P669:P732" si="2992">(H668-H669)/SQRT(I668*I668/J668 +I669*I669/J669)</f>
        <v>-0.4930591816526651</v>
      </c>
      <c r="Q669" s="1">
        <f t="shared" ref="Q669" si="2993">_xlfn.T.DIST(P669,J668+J669-1,FALSE)</f>
        <v>0.35250373321384371</v>
      </c>
      <c r="R669" s="1">
        <f t="shared" ref="R669:R732" si="2994">(J668+J669)/1028</f>
        <v>0.15856031128404668</v>
      </c>
      <c r="S669" s="3">
        <f t="shared" ref="S669" si="2995">(K668-K669)/SQRT(R669* (1-R669) *(1/J668+1/J669))</f>
        <v>-0.35501118372192181</v>
      </c>
      <c r="T669" s="2">
        <f t="shared" ref="T669" si="2996">NORMSDIST(S669)</f>
        <v>0.36129060643089961</v>
      </c>
    </row>
    <row r="670" spans="1:20" x14ac:dyDescent="0.25">
      <c r="A670" t="s">
        <v>346</v>
      </c>
      <c r="B670" t="s">
        <v>12</v>
      </c>
      <c r="C670">
        <v>1637</v>
      </c>
      <c r="D670">
        <v>91463.4</v>
      </c>
      <c r="E670">
        <v>327235.20000000001</v>
      </c>
      <c r="F670">
        <v>348837.2</v>
      </c>
      <c r="G670">
        <v>566671.19999999995</v>
      </c>
      <c r="H670">
        <v>38.299999999999997</v>
      </c>
      <c r="I670">
        <v>34.200000000000003</v>
      </c>
      <c r="J670">
        <v>86</v>
      </c>
      <c r="K670" s="2">
        <f>IF(B670="Without Symptom",J670/700,J670/328)</f>
        <v>0.26219512195121952</v>
      </c>
    </row>
    <row r="671" spans="1:20" x14ac:dyDescent="0.25">
      <c r="A671" t="s">
        <v>346</v>
      </c>
      <c r="B671" t="s">
        <v>11</v>
      </c>
      <c r="C671">
        <v>1637</v>
      </c>
      <c r="D671">
        <v>63857.1</v>
      </c>
      <c r="E671">
        <v>210169.2</v>
      </c>
      <c r="F671">
        <v>290259.7</v>
      </c>
      <c r="G671">
        <v>368315.3</v>
      </c>
      <c r="H671">
        <v>39.5</v>
      </c>
      <c r="I671">
        <v>31.4</v>
      </c>
      <c r="J671">
        <v>154</v>
      </c>
      <c r="K671" s="2">
        <f>IF(B671="Without Symptom",J671/700,J671/328)</f>
        <v>0.22</v>
      </c>
      <c r="L671" s="3">
        <f t="shared" ref="L671:L734" si="2997">(D670-D671)/SQRT(E670*E670/1028 +E671*E671/1028)</f>
        <v>2.2758905422520286</v>
      </c>
      <c r="M671" s="1">
        <f t="shared" ref="M671" si="2998">_xlfn.T.DIST(L671,1027,FALSE)</f>
        <v>3.0045956065612948E-2</v>
      </c>
      <c r="N671" s="3">
        <f t="shared" ref="N671:N734" si="2999">(F670-F671)/SQRT(G670*G670/J670 +G671*G671/J671)</f>
        <v>0.86229262505907589</v>
      </c>
      <c r="O671" s="1">
        <f t="shared" ref="O671" si="3000">_xlfn.T.DIST(N671,J670+J671-1,FALSE)</f>
        <v>0.27451898628013177</v>
      </c>
      <c r="P671" s="3">
        <f t="shared" ref="P671:P734" si="3001">(H670-H671)/SQRT(I670*I670/J670 +I671*I671/J671)</f>
        <v>-0.26830935766533415</v>
      </c>
      <c r="Q671" s="1">
        <f t="shared" ref="Q671" si="3002">_xlfn.T.DIST(P671,J670+J671-1,FALSE)</f>
        <v>0.38437959931021037</v>
      </c>
      <c r="R671" s="1">
        <f t="shared" ref="R671:R734" si="3003">(J670+J671)/1028</f>
        <v>0.23346303501945526</v>
      </c>
      <c r="S671" s="3">
        <f t="shared" ref="S671" si="3004">(K670-K671)/SQRT(R671* (1-R671) *(1/J670+1/J671))</f>
        <v>0.74095289062132352</v>
      </c>
      <c r="T671" s="2">
        <f t="shared" ref="T671" si="3005">NORMSDIST(S671)</f>
        <v>0.77063899769181332</v>
      </c>
    </row>
    <row r="672" spans="1:20" x14ac:dyDescent="0.25">
      <c r="A672" t="s">
        <v>347</v>
      </c>
      <c r="B672" t="s">
        <v>12</v>
      </c>
      <c r="C672">
        <v>418700</v>
      </c>
      <c r="D672">
        <v>14634.1</v>
      </c>
      <c r="E672">
        <v>71885</v>
      </c>
      <c r="F672">
        <v>228571.4</v>
      </c>
      <c r="G672">
        <v>182051.8</v>
      </c>
      <c r="H672">
        <v>30.9</v>
      </c>
      <c r="I672">
        <v>36.200000000000003</v>
      </c>
      <c r="J672">
        <v>21</v>
      </c>
      <c r="K672" s="2">
        <f>IF(B672="Without Symptom",J672/700,J672/328)</f>
        <v>6.402439024390244E-2</v>
      </c>
    </row>
    <row r="673" spans="1:20" x14ac:dyDescent="0.25">
      <c r="A673" t="s">
        <v>347</v>
      </c>
      <c r="B673" t="s">
        <v>11</v>
      </c>
      <c r="C673">
        <v>418700</v>
      </c>
      <c r="D673">
        <v>14857.1</v>
      </c>
      <c r="E673">
        <v>76637.899999999994</v>
      </c>
      <c r="F673">
        <v>281081.09999999998</v>
      </c>
      <c r="G673">
        <v>192697</v>
      </c>
      <c r="H673">
        <v>42.1</v>
      </c>
      <c r="I673">
        <v>29.5</v>
      </c>
      <c r="J673">
        <v>37</v>
      </c>
      <c r="K673" s="2">
        <f>IF(B673="Without Symptom",J673/700,J673/328)</f>
        <v>5.2857142857142859E-2</v>
      </c>
      <c r="L673" s="3">
        <f t="shared" ref="L673:L736" si="3006">(D672-D673)/SQRT(E672*E672/1028 +E673*E673/1028)</f>
        <v>-6.8045707985008294E-2</v>
      </c>
      <c r="M673" s="1">
        <f t="shared" ref="M673" si="3007">_xlfn.T.DIST(L673,1027,FALSE)</f>
        <v>0.39792198168391207</v>
      </c>
      <c r="N673" s="3">
        <f t="shared" ref="N673:N736" si="3008">(F672-F673)/SQRT(G672*G672/J672 +G673*G673/J673)</f>
        <v>-1.0334227728581762</v>
      </c>
      <c r="O673" s="1">
        <f t="shared" ref="O673" si="3009">_xlfn.T.DIST(N673,J672+J673-1,FALSE)</f>
        <v>0.23185427446160525</v>
      </c>
      <c r="P673" s="3">
        <f t="shared" ref="P673:P736" si="3010">(H672-H673)/SQRT(I672*I672/J672 +I673*I673/J673)</f>
        <v>-1.2082738922052831</v>
      </c>
      <c r="Q673" s="1">
        <f t="shared" ref="Q673" si="3011">_xlfn.T.DIST(P673,J672+J673-1,FALSE)</f>
        <v>0.19075970575940118</v>
      </c>
      <c r="R673" s="1">
        <f t="shared" ref="R673:R736" si="3012">(J672+J673)/1028</f>
        <v>5.642023346303502E-2</v>
      </c>
      <c r="S673" s="3">
        <f t="shared" ref="S673" si="3013">(K672-K673)/SQRT(R673* (1-R673) *(1/J672+1/J673))</f>
        <v>0.17714785599973434</v>
      </c>
      <c r="T673" s="2">
        <f t="shared" ref="T673" si="3014">NORMSDIST(S673)</f>
        <v>0.5703038736734567</v>
      </c>
    </row>
    <row r="674" spans="1:20" x14ac:dyDescent="0.25">
      <c r="A674" t="s">
        <v>348</v>
      </c>
      <c r="B674" t="s">
        <v>12</v>
      </c>
      <c r="C674">
        <v>242605</v>
      </c>
      <c r="D674">
        <v>4559024.4000000004</v>
      </c>
      <c r="E674">
        <v>23439623.199999999</v>
      </c>
      <c r="F674">
        <v>9230617.3000000007</v>
      </c>
      <c r="G674">
        <v>32749121.5</v>
      </c>
      <c r="H674">
        <v>46.7</v>
      </c>
      <c r="I674">
        <v>30.7</v>
      </c>
      <c r="J674">
        <v>162</v>
      </c>
      <c r="K674" s="2">
        <f>IF(B674="Without Symptom",J674/700,J674/328)</f>
        <v>0.49390243902439024</v>
      </c>
    </row>
    <row r="675" spans="1:20" x14ac:dyDescent="0.25">
      <c r="A675" t="s">
        <v>348</v>
      </c>
      <c r="B675" t="s">
        <v>11</v>
      </c>
      <c r="C675">
        <v>242605</v>
      </c>
      <c r="D675">
        <v>4041428.6</v>
      </c>
      <c r="E675">
        <v>12215087.4</v>
      </c>
      <c r="F675">
        <v>6816867.5</v>
      </c>
      <c r="G675">
        <v>15262986.6</v>
      </c>
      <c r="H675">
        <v>49.5</v>
      </c>
      <c r="I675">
        <v>29.7</v>
      </c>
      <c r="J675">
        <v>415</v>
      </c>
      <c r="K675" s="2">
        <f>IF(B675="Without Symptom",J675/700,J675/328)</f>
        <v>0.59285714285714286</v>
      </c>
      <c r="L675" s="3">
        <f t="shared" ref="L675:L738" si="3015">(D674-D675)/SQRT(E674*E674/1028 +E675*E675/1028)</f>
        <v>0.62786382066380542</v>
      </c>
      <c r="M675" s="1">
        <f t="shared" ref="M675" si="3016">_xlfn.T.DIST(L675,1027,FALSE)</f>
        <v>0.32744259651609892</v>
      </c>
      <c r="N675" s="3">
        <f t="shared" ref="N675:N738" si="3017">(F674-F675)/SQRT(G674*G674/J674 +G675*G675/J675)</f>
        <v>0.90069383090113808</v>
      </c>
      <c r="O675" s="1">
        <f t="shared" ref="O675" si="3018">_xlfn.T.DIST(N675,J674+J675-1,FALSE)</f>
        <v>0.26569251791528525</v>
      </c>
      <c r="P675" s="3">
        <f t="shared" ref="P675:P738" si="3019">(H674-H675)/SQRT(I674*I674/J674 +I675*I675/J675)</f>
        <v>-0.99347278525025684</v>
      </c>
      <c r="Q675" s="1">
        <f t="shared" ref="Q675" si="3020">_xlfn.T.DIST(P675,J674+J675-1,FALSE)</f>
        <v>0.24333885262487048</v>
      </c>
      <c r="R675" s="1">
        <f t="shared" ref="R675:R738" si="3021">(J674+J675)/1028</f>
        <v>0.56128404669260701</v>
      </c>
      <c r="S675" s="3">
        <f t="shared" ref="S675" si="3022">(K674-K675)/SQRT(R675* (1-R675) *(1/J674+1/J675))</f>
        <v>-2.1525191779456283</v>
      </c>
      <c r="T675" s="2">
        <f t="shared" ref="T675" si="3023">NORMSDIST(S675)</f>
        <v>1.5678243236405216E-2</v>
      </c>
    </row>
    <row r="676" spans="1:20" x14ac:dyDescent="0.25">
      <c r="A676" t="s">
        <v>349</v>
      </c>
      <c r="B676" t="s">
        <v>12</v>
      </c>
      <c r="C676">
        <v>83614</v>
      </c>
      <c r="D676">
        <v>4268.3</v>
      </c>
      <c r="E676">
        <v>33820.199999999997</v>
      </c>
      <c r="F676">
        <v>233333.3</v>
      </c>
      <c r="G676">
        <v>103279.6</v>
      </c>
      <c r="H676">
        <v>48.3</v>
      </c>
      <c r="I676">
        <v>30.4</v>
      </c>
      <c r="J676">
        <v>6</v>
      </c>
      <c r="K676" s="2">
        <f>IF(B676="Without Symptom",J676/700,J676/328)</f>
        <v>1.8292682926829267E-2</v>
      </c>
    </row>
    <row r="677" spans="1:20" x14ac:dyDescent="0.25">
      <c r="A677" t="s">
        <v>349</v>
      </c>
      <c r="B677" t="s">
        <v>11</v>
      </c>
      <c r="C677">
        <v>83614</v>
      </c>
      <c r="D677">
        <v>3000</v>
      </c>
      <c r="E677">
        <v>35556.1</v>
      </c>
      <c r="F677">
        <v>262500</v>
      </c>
      <c r="G677">
        <v>219983.8</v>
      </c>
      <c r="H677">
        <v>44.4</v>
      </c>
      <c r="I677">
        <v>25.5</v>
      </c>
      <c r="J677">
        <v>8</v>
      </c>
      <c r="K677" s="2">
        <f>IF(B677="Without Symptom",J677/700,J677/328)</f>
        <v>1.1428571428571429E-2</v>
      </c>
      <c r="L677" s="3">
        <f t="shared" ref="L677:L740" si="3024">(D676-D677)/SQRT(E676*E676/1028 +E677*E677/1028)</f>
        <v>0.8286793281448408</v>
      </c>
      <c r="M677" s="1">
        <f t="shared" ref="M677" si="3025">_xlfn.T.DIST(L677,1027,FALSE)</f>
        <v>0.28287331003099248</v>
      </c>
      <c r="N677" s="3">
        <f t="shared" ref="N677:N740" si="3026">(F676-F677)/SQRT(G676*G676/J676 +G677*G677/J677)</f>
        <v>-0.32968009440935248</v>
      </c>
      <c r="O677" s="1">
        <f t="shared" ref="O677" si="3027">_xlfn.T.DIST(N677,J676+J677-1,FALSE)</f>
        <v>0.36919438027666779</v>
      </c>
      <c r="P677" s="3">
        <f t="shared" ref="P677:P740" si="3028">(H676-H677)/SQRT(I676*I676/J676 +I677*I677/J677)</f>
        <v>0.25424143881167915</v>
      </c>
      <c r="Q677" s="1">
        <f t="shared" ref="Q677" si="3029">_xlfn.T.DIST(P677,J676+J677-1,FALSE)</f>
        <v>0.37799674894476298</v>
      </c>
      <c r="R677" s="1">
        <f t="shared" ref="R677:R740" si="3030">(J676+J677)/1028</f>
        <v>1.3618677042801557E-2</v>
      </c>
      <c r="S677" s="3">
        <f t="shared" ref="S677" si="3031">(K676-K677)/SQRT(R677* (1-R677) *(1/J676+1/J677))</f>
        <v>0.10966070903915062</v>
      </c>
      <c r="T677" s="2">
        <f t="shared" ref="T677" si="3032">NORMSDIST(S677)</f>
        <v>0.54366076896526472</v>
      </c>
    </row>
    <row r="678" spans="1:20" x14ac:dyDescent="0.25">
      <c r="A678" t="s">
        <v>350</v>
      </c>
      <c r="B678" t="s">
        <v>12</v>
      </c>
      <c r="C678">
        <v>518753</v>
      </c>
      <c r="D678">
        <v>832926.8</v>
      </c>
      <c r="E678">
        <v>2516103.7000000002</v>
      </c>
      <c r="F678">
        <v>1718239</v>
      </c>
      <c r="G678">
        <v>3401690.9</v>
      </c>
      <c r="H678">
        <v>43.8</v>
      </c>
      <c r="I678">
        <v>31.8</v>
      </c>
      <c r="J678">
        <v>159</v>
      </c>
      <c r="K678" s="2">
        <f>IF(B678="Without Symptom",J678/700,J678/328)</f>
        <v>0.4847560975609756</v>
      </c>
    </row>
    <row r="679" spans="1:20" x14ac:dyDescent="0.25">
      <c r="A679" t="s">
        <v>350</v>
      </c>
      <c r="B679" t="s">
        <v>11</v>
      </c>
      <c r="C679">
        <v>518753</v>
      </c>
      <c r="D679">
        <v>675700</v>
      </c>
      <c r="E679">
        <v>2075478</v>
      </c>
      <c r="F679">
        <v>1648048.8</v>
      </c>
      <c r="G679">
        <v>2986629.6</v>
      </c>
      <c r="H679">
        <v>47.6</v>
      </c>
      <c r="I679">
        <v>30.2</v>
      </c>
      <c r="J679">
        <v>287</v>
      </c>
      <c r="K679" s="2">
        <f>IF(B679="Without Symptom",J679/700,J679/328)</f>
        <v>0.41</v>
      </c>
      <c r="L679" s="3">
        <f t="shared" ref="L679:L742" si="3033">(D678-D679)/SQRT(E678*E678/1028 +E679*E679/1028)</f>
        <v>1.5455577786900039</v>
      </c>
      <c r="M679" s="1">
        <f t="shared" ref="M679" si="3034">_xlfn.T.DIST(L679,1027,FALSE)</f>
        <v>0.12083477872822011</v>
      </c>
      <c r="N679" s="3">
        <f t="shared" ref="N679:N742" si="3035">(F678-F679)/SQRT(G678*G678/J678 +G679*G679/J679)</f>
        <v>0.21780065033630897</v>
      </c>
      <c r="O679" s="1">
        <f t="shared" ref="O679" si="3036">_xlfn.T.DIST(N679,J678+J679-1,FALSE)</f>
        <v>0.38935220826163053</v>
      </c>
      <c r="P679" s="3">
        <f t="shared" ref="P679:P742" si="3037">(H678-H679)/SQRT(I678*I678/J678 +I679*I679/J679)</f>
        <v>-1.2304347460154106</v>
      </c>
      <c r="Q679" s="1">
        <f t="shared" ref="Q679" si="3038">_xlfn.T.DIST(P679,J678+J679-1,FALSE)</f>
        <v>0.18695289744022772</v>
      </c>
      <c r="R679" s="1">
        <f t="shared" ref="R679:R742" si="3039">(J678+J679)/1028</f>
        <v>0.43385214007782102</v>
      </c>
      <c r="S679" s="3">
        <f t="shared" ref="S679" si="3040">(K678-K679)/SQRT(R679* (1-R679) *(1/J678+1/J679))</f>
        <v>1.5257483054429579</v>
      </c>
      <c r="T679" s="2">
        <f t="shared" ref="T679" si="3041">NORMSDIST(S679)</f>
        <v>0.93646372033834435</v>
      </c>
    </row>
    <row r="680" spans="1:20" x14ac:dyDescent="0.25">
      <c r="A680" t="s">
        <v>351</v>
      </c>
      <c r="B680" t="s">
        <v>12</v>
      </c>
      <c r="C680">
        <v>179836</v>
      </c>
      <c r="D680">
        <v>12804.9</v>
      </c>
      <c r="E680">
        <v>79104.7</v>
      </c>
      <c r="F680">
        <v>420000</v>
      </c>
      <c r="G680">
        <v>193218.4</v>
      </c>
      <c r="H680">
        <v>51.3</v>
      </c>
      <c r="I680">
        <v>20.9</v>
      </c>
      <c r="J680">
        <v>10</v>
      </c>
      <c r="K680" s="2">
        <f>IF(B680="Without Symptom",J680/700,J680/328)</f>
        <v>3.048780487804878E-2</v>
      </c>
    </row>
    <row r="681" spans="1:20" x14ac:dyDescent="0.25">
      <c r="A681" t="s">
        <v>351</v>
      </c>
      <c r="B681" t="s">
        <v>11</v>
      </c>
      <c r="C681">
        <v>179836</v>
      </c>
      <c r="D681">
        <v>3428.6</v>
      </c>
      <c r="E681">
        <v>50061.1</v>
      </c>
      <c r="F681">
        <v>480000</v>
      </c>
      <c r="G681">
        <v>389871.8</v>
      </c>
      <c r="H681">
        <v>46.7</v>
      </c>
      <c r="I681">
        <v>36.799999999999997</v>
      </c>
      <c r="J681">
        <v>5</v>
      </c>
      <c r="K681" s="2">
        <f>IF(B681="Without Symptom",J681/700,J681/328)</f>
        <v>7.1428571428571426E-3</v>
      </c>
      <c r="L681" s="3">
        <f t="shared" ref="L681:L744" si="3042">(D680-D681)/SQRT(E680*E680/1028 +E681*E681/1028)</f>
        <v>3.2113312899853339</v>
      </c>
      <c r="M681" s="1">
        <f t="shared" ref="M681" si="3043">_xlfn.T.DIST(L681,1027,FALSE)</f>
        <v>2.3466057939633173E-3</v>
      </c>
      <c r="N681" s="3">
        <f t="shared" ref="N681:N744" si="3044">(F680-F681)/SQRT(G680*G680/J680 +G681*G681/J681)</f>
        <v>-0.32475949900059653</v>
      </c>
      <c r="O681" s="1">
        <f t="shared" ref="O681" si="3045">_xlfn.T.DIST(N681,J680+J681-1,FALSE)</f>
        <v>0.3704377267262467</v>
      </c>
      <c r="P681" s="3">
        <f t="shared" ref="P681:P744" si="3046">(H680-H681)/SQRT(I680*I680/J680 +I681*I681/J681)</f>
        <v>0.25937462406708872</v>
      </c>
      <c r="Q681" s="1">
        <f t="shared" ref="Q681" si="3047">_xlfn.T.DIST(P681,J680+J681-1,FALSE)</f>
        <v>0.37804783290520932</v>
      </c>
      <c r="R681" s="1">
        <f t="shared" ref="R681:R744" si="3048">(J680+J681)/1028</f>
        <v>1.4591439688715954E-2</v>
      </c>
      <c r="S681" s="3">
        <f t="shared" ref="S681" si="3049">(K680-K681)/SQRT(R681* (1-R681) *(1/J680+1/J681))</f>
        <v>0.35544715383316539</v>
      </c>
      <c r="T681" s="2">
        <f t="shared" ref="T681" si="3050">NORMSDIST(S681)</f>
        <v>0.6388726857745739</v>
      </c>
    </row>
    <row r="682" spans="1:20" x14ac:dyDescent="0.25">
      <c r="A682" t="s">
        <v>352</v>
      </c>
      <c r="B682" t="s">
        <v>12</v>
      </c>
      <c r="C682">
        <v>400634</v>
      </c>
      <c r="D682">
        <v>21036.6</v>
      </c>
      <c r="E682">
        <v>66471.8</v>
      </c>
      <c r="F682">
        <v>186486.5</v>
      </c>
      <c r="G682">
        <v>91779.199999999997</v>
      </c>
      <c r="H682">
        <v>26.4</v>
      </c>
      <c r="I682">
        <v>24.3</v>
      </c>
      <c r="J682">
        <v>37</v>
      </c>
      <c r="K682" s="2">
        <f>IF(B682="Without Symptom",J682/700,J682/328)</f>
        <v>0.11280487804878049</v>
      </c>
    </row>
    <row r="683" spans="1:20" x14ac:dyDescent="0.25">
      <c r="A683" t="s">
        <v>352</v>
      </c>
      <c r="B683" t="s">
        <v>11</v>
      </c>
      <c r="C683">
        <v>400634</v>
      </c>
      <c r="D683">
        <v>31857.1</v>
      </c>
      <c r="E683">
        <v>103304.4</v>
      </c>
      <c r="F683">
        <v>247777.8</v>
      </c>
      <c r="G683">
        <v>172377.8</v>
      </c>
      <c r="H683">
        <v>38.299999999999997</v>
      </c>
      <c r="I683">
        <v>31.2</v>
      </c>
      <c r="J683">
        <v>90</v>
      </c>
      <c r="K683" s="2">
        <f>IF(B683="Without Symptom",J683/700,J683/328)</f>
        <v>0.12857142857142856</v>
      </c>
      <c r="L683" s="3">
        <f t="shared" ref="L683:L746" si="3051">(D682-D683)/SQRT(E682*E682/1028 +E683*E683/1028)</f>
        <v>-2.8241968255560099</v>
      </c>
      <c r="M683" s="1">
        <f t="shared" ref="M683" si="3052">_xlfn.T.DIST(L683,1027,FALSE)</f>
        <v>7.4787667973789376E-3</v>
      </c>
      <c r="N683" s="3">
        <f t="shared" ref="N683:N746" si="3053">(F682-F683)/SQRT(G682*G682/J682 +G683*G683/J683)</f>
        <v>-2.5950937267963816</v>
      </c>
      <c r="O683" s="1">
        <f t="shared" ref="O683" si="3054">_xlfn.T.DIST(N683,J682+J683-1,FALSE)</f>
        <v>1.4591608171914145E-2</v>
      </c>
      <c r="P683" s="3">
        <f t="shared" ref="P683:P746" si="3055">(H682-H683)/SQRT(I682*I682/J682 +I683*I683/J683)</f>
        <v>-2.2997503165450173</v>
      </c>
      <c r="Q683" s="1">
        <f t="shared" ref="Q683" si="3056">_xlfn.T.DIST(P683,J682+J683-1,FALSE)</f>
        <v>2.9248901997360795E-2</v>
      </c>
      <c r="R683" s="1">
        <f t="shared" ref="R683:R746" si="3057">(J682+J683)/1028</f>
        <v>0.12354085603112841</v>
      </c>
      <c r="S683" s="3">
        <f t="shared" ref="S683" si="3058">(K682-K683)/SQRT(R683* (1-R683) *(1/J682+1/J683))</f>
        <v>-0.24534985280920277</v>
      </c>
      <c r="T683" s="2">
        <f t="shared" ref="T683" si="3059">NORMSDIST(S683)</f>
        <v>0.4030927770510962</v>
      </c>
    </row>
    <row r="684" spans="1:20" x14ac:dyDescent="0.25">
      <c r="A684" t="s">
        <v>353</v>
      </c>
      <c r="B684" t="s">
        <v>12</v>
      </c>
      <c r="C684">
        <v>68</v>
      </c>
      <c r="D684">
        <v>89939</v>
      </c>
      <c r="E684">
        <v>403489.4</v>
      </c>
      <c r="F684">
        <v>491666.7</v>
      </c>
      <c r="G684">
        <v>837529</v>
      </c>
      <c r="H684">
        <v>41.6</v>
      </c>
      <c r="I684">
        <v>32.200000000000003</v>
      </c>
      <c r="J684">
        <v>60</v>
      </c>
      <c r="K684" s="2">
        <f>IF(B684="Without Symptom",J684/700,J684/328)</f>
        <v>0.18292682926829268</v>
      </c>
    </row>
    <row r="685" spans="1:20" x14ac:dyDescent="0.25">
      <c r="A685" t="s">
        <v>353</v>
      </c>
      <c r="B685" t="s">
        <v>11</v>
      </c>
      <c r="C685">
        <v>68</v>
      </c>
      <c r="D685">
        <v>88285.7</v>
      </c>
      <c r="E685">
        <v>418088.7</v>
      </c>
      <c r="F685">
        <v>447826.1</v>
      </c>
      <c r="G685">
        <v>854205.3</v>
      </c>
      <c r="H685">
        <v>40.9</v>
      </c>
      <c r="I685">
        <v>30.6</v>
      </c>
      <c r="J685">
        <v>138</v>
      </c>
      <c r="K685" s="2">
        <f>IF(B685="Without Symptom",J685/700,J685/328)</f>
        <v>0.19714285714285715</v>
      </c>
      <c r="L685" s="3">
        <f t="shared" ref="L685:L748" si="3060">(D684-D685)/SQRT(E684*E684/1028 +E685*E685/1028)</f>
        <v>9.1231708853929422E-2</v>
      </c>
      <c r="M685" s="1">
        <f t="shared" ref="M685" si="3061">_xlfn.T.DIST(L685,1027,FALSE)</f>
        <v>0.39718718594416247</v>
      </c>
      <c r="N685" s="3">
        <f t="shared" ref="N685:N748" si="3062">(F684-F685)/SQRT(G684*G684/J684 +G685*G685/J685)</f>
        <v>0.33645632922564911</v>
      </c>
      <c r="O685" s="1">
        <f t="shared" ref="O685" si="3063">_xlfn.T.DIST(N685,J684+J685-1,FALSE)</f>
        <v>0.37640861934921044</v>
      </c>
      <c r="P685" s="3">
        <f t="shared" ref="P685:P748" si="3064">(H684-H685)/SQRT(I684*I684/J684 +I685*I685/J685)</f>
        <v>0.14269118018436514</v>
      </c>
      <c r="Q685" s="1">
        <f t="shared" ref="Q685" si="3065">_xlfn.T.DIST(P685,J684+J685-1,FALSE)</f>
        <v>0.3943805006175013</v>
      </c>
      <c r="R685" s="1">
        <f t="shared" ref="R685:R748" si="3066">(J684+J685)/1028</f>
        <v>0.19260700389105059</v>
      </c>
      <c r="S685" s="3">
        <f t="shared" ref="S685" si="3067">(K684-K685)/SQRT(R685* (1-R685) *(1/J684+1/J685))</f>
        <v>-0.23312149146144523</v>
      </c>
      <c r="T685" s="2">
        <f t="shared" ref="T685" si="3068">NORMSDIST(S685)</f>
        <v>0.4078335334172688</v>
      </c>
    </row>
    <row r="686" spans="1:20" x14ac:dyDescent="0.25">
      <c r="A686" t="s">
        <v>354</v>
      </c>
      <c r="B686" t="s">
        <v>12</v>
      </c>
      <c r="C686">
        <v>69965</v>
      </c>
      <c r="D686">
        <v>1614939</v>
      </c>
      <c r="E686">
        <v>12008024.4</v>
      </c>
      <c r="F686">
        <v>4341803.3</v>
      </c>
      <c r="G686">
        <v>19435542.300000001</v>
      </c>
      <c r="H686">
        <v>45.3</v>
      </c>
      <c r="I686">
        <v>33.200000000000003</v>
      </c>
      <c r="J686">
        <v>122</v>
      </c>
      <c r="K686" s="2">
        <f>IF(B686="Without Symptom",J686/700,J686/328)</f>
        <v>0.37195121951219512</v>
      </c>
    </row>
    <row r="687" spans="1:20" x14ac:dyDescent="0.25">
      <c r="A687" t="s">
        <v>354</v>
      </c>
      <c r="B687" t="s">
        <v>11</v>
      </c>
      <c r="C687">
        <v>69965</v>
      </c>
      <c r="D687">
        <v>1105700</v>
      </c>
      <c r="E687">
        <v>10160181.6</v>
      </c>
      <c r="F687">
        <v>3424734.5</v>
      </c>
      <c r="G687">
        <v>17683936.699999999</v>
      </c>
      <c r="H687">
        <v>42.8</v>
      </c>
      <c r="I687">
        <v>31.7</v>
      </c>
      <c r="J687">
        <v>226</v>
      </c>
      <c r="K687" s="2">
        <f>IF(B687="Without Symptom",J687/700,J687/328)</f>
        <v>0.32285714285714284</v>
      </c>
      <c r="L687" s="3">
        <f t="shared" ref="L687:L750" si="3069">(D686-D687)/SQRT(E686*E686/1028 +E687*E687/1028)</f>
        <v>1.038004198019622</v>
      </c>
      <c r="M687" s="1">
        <f t="shared" ref="M687" si="3070">_xlfn.T.DIST(L687,1027,FALSE)</f>
        <v>0.23266626113619659</v>
      </c>
      <c r="N687" s="3">
        <f t="shared" ref="N687:N750" si="3071">(F686-F687)/SQRT(G686*G686/J686 +G687*G687/J687)</f>
        <v>0.43327641109008663</v>
      </c>
      <c r="O687" s="1">
        <f t="shared" ref="O687" si="3072">_xlfn.T.DIST(N687,J686+J687-1,FALSE)</f>
        <v>0.36284908856713649</v>
      </c>
      <c r="P687" s="3">
        <f t="shared" ref="P687:P750" si="3073">(H686-H687)/SQRT(I686*I686/J686 +I687*I687/J687)</f>
        <v>0.68088883936431066</v>
      </c>
      <c r="Q687" s="1">
        <f t="shared" ref="Q687" si="3074">_xlfn.T.DIST(P687,J686+J687-1,FALSE)</f>
        <v>0.31601150276598394</v>
      </c>
      <c r="R687" s="1">
        <f t="shared" ref="R687:R750" si="3075">(J686+J687)/1028</f>
        <v>0.33852140077821014</v>
      </c>
      <c r="S687" s="3">
        <f t="shared" ref="S687" si="3076">(K686-K687)/SQRT(R687* (1-R687) *(1/J686+1/J687))</f>
        <v>0.9234696899826631</v>
      </c>
      <c r="T687" s="2">
        <f t="shared" ref="T687" si="3077">NORMSDIST(S687)</f>
        <v>0.82211875561376424</v>
      </c>
    </row>
    <row r="688" spans="1:20" x14ac:dyDescent="0.25">
      <c r="A688" t="s">
        <v>355</v>
      </c>
      <c r="B688" t="s">
        <v>12</v>
      </c>
      <c r="C688">
        <v>2321114</v>
      </c>
      <c r="D688">
        <v>3048.8</v>
      </c>
      <c r="E688">
        <v>29102.3</v>
      </c>
      <c r="F688">
        <v>250000</v>
      </c>
      <c r="G688">
        <v>100000</v>
      </c>
      <c r="H688">
        <v>40.200000000000003</v>
      </c>
      <c r="I688">
        <v>27.9</v>
      </c>
      <c r="J688">
        <v>4</v>
      </c>
      <c r="K688" s="2">
        <f>IF(B688="Without Symptom",J688/700,J688/328)</f>
        <v>1.2195121951219513E-2</v>
      </c>
    </row>
    <row r="689" spans="1:20" x14ac:dyDescent="0.25">
      <c r="A689" t="s">
        <v>355</v>
      </c>
      <c r="B689" t="s">
        <v>11</v>
      </c>
      <c r="C689">
        <v>2321114</v>
      </c>
      <c r="D689">
        <v>4428.6000000000004</v>
      </c>
      <c r="E689">
        <v>35406.300000000003</v>
      </c>
      <c r="F689">
        <v>238461.5</v>
      </c>
      <c r="G689">
        <v>112089.7</v>
      </c>
      <c r="H689">
        <v>38.5</v>
      </c>
      <c r="I689">
        <v>29.4</v>
      </c>
      <c r="J689">
        <v>13</v>
      </c>
      <c r="K689" s="2">
        <f>IF(B689="Without Symptom",J689/700,J689/328)</f>
        <v>1.8571428571428572E-2</v>
      </c>
      <c r="L689" s="3">
        <f t="shared" ref="L689:L752" si="3078">(D688-D689)/SQRT(E688*E688/1028 +E689*E689/1028)</f>
        <v>-0.96526418346899023</v>
      </c>
      <c r="M689" s="1">
        <f t="shared" ref="M689" si="3079">_xlfn.T.DIST(L689,1027,FALSE)</f>
        <v>0.25025080407392519</v>
      </c>
      <c r="N689" s="3">
        <f t="shared" ref="N689:N752" si="3080">(F688-F689)/SQRT(G688*G688/J688 +G689*G689/J689)</f>
        <v>0.19597725733023244</v>
      </c>
      <c r="O689" s="1">
        <f t="shared" ref="O689" si="3081">_xlfn.T.DIST(N689,J688+J689-1,FALSE)</f>
        <v>0.38483803481251794</v>
      </c>
      <c r="P689" s="3">
        <f t="shared" ref="P689:P752" si="3082">(H688-H689)/SQRT(I688*I688/J688 +I689*I689/J689)</f>
        <v>0.10520887162810638</v>
      </c>
      <c r="Q689" s="1">
        <f t="shared" ref="Q689" si="3083">_xlfn.T.DIST(P689,J688+J689-1,FALSE)</f>
        <v>0.39045922546392359</v>
      </c>
      <c r="R689" s="1">
        <f t="shared" ref="R689:R752" si="3084">(J688+J689)/1028</f>
        <v>1.6536964980544747E-2</v>
      </c>
      <c r="S689" s="3">
        <f t="shared" ref="S689" si="3085">(K688-K689)/SQRT(R689* (1-R689) *(1/J688+1/J689))</f>
        <v>-8.7445905717507752E-2</v>
      </c>
      <c r="T689" s="2">
        <f t="shared" ref="T689" si="3086">NORMSDIST(S689)</f>
        <v>0.46515854080865288</v>
      </c>
    </row>
    <row r="690" spans="1:20" x14ac:dyDescent="0.25">
      <c r="A690" t="s">
        <v>356</v>
      </c>
      <c r="B690" t="s">
        <v>12</v>
      </c>
      <c r="C690">
        <v>75984</v>
      </c>
      <c r="D690">
        <v>631981.69999999995</v>
      </c>
      <c r="E690">
        <v>1944029.2</v>
      </c>
      <c r="F690">
        <v>1570378.8</v>
      </c>
      <c r="G690">
        <v>2819363.6</v>
      </c>
      <c r="H690">
        <v>48.6</v>
      </c>
      <c r="I690">
        <v>31.6</v>
      </c>
      <c r="J690">
        <v>132</v>
      </c>
      <c r="K690" s="2">
        <f>IF(B690="Without Symptom",J690/700,J690/328)</f>
        <v>0.40243902439024393</v>
      </c>
    </row>
    <row r="691" spans="1:20" x14ac:dyDescent="0.25">
      <c r="A691" t="s">
        <v>356</v>
      </c>
      <c r="B691" t="s">
        <v>11</v>
      </c>
      <c r="C691">
        <v>75984</v>
      </c>
      <c r="D691">
        <v>694785.7</v>
      </c>
      <c r="E691">
        <v>2411045.6</v>
      </c>
      <c r="F691">
        <v>1700524.5</v>
      </c>
      <c r="G691">
        <v>3541356.9</v>
      </c>
      <c r="H691">
        <v>49.1</v>
      </c>
      <c r="I691">
        <v>30.7</v>
      </c>
      <c r="J691">
        <v>286</v>
      </c>
      <c r="K691" s="2">
        <f>IF(B691="Without Symptom",J691/700,J691/328)</f>
        <v>0.40857142857142859</v>
      </c>
      <c r="L691" s="3">
        <f t="shared" ref="L691:L754" si="3087">(D690-D691)/SQRT(E690*E690/1028 +E691*E691/1028)</f>
        <v>-0.65016028783594892</v>
      </c>
      <c r="M691" s="1">
        <f t="shared" ref="M691" si="3088">_xlfn.T.DIST(L691,1027,FALSE)</f>
        <v>0.32280771855305967</v>
      </c>
      <c r="N691" s="3">
        <f t="shared" ref="N691:N754" si="3089">(F690-F691)/SQRT(G690*G690/J690 +G691*G691/J691)</f>
        <v>-0.40343156180092271</v>
      </c>
      <c r="O691" s="1">
        <f t="shared" ref="O691" si="3090">_xlfn.T.DIST(N691,J690+J691-1,FALSE)</f>
        <v>0.36747653867671709</v>
      </c>
      <c r="P691" s="3">
        <f t="shared" ref="P691:P754" si="3091">(H690-H691)/SQRT(I690*I690/J690 +I691*I691/J691)</f>
        <v>-0.15172240973293544</v>
      </c>
      <c r="Q691" s="1">
        <f t="shared" ref="Q691" si="3092">_xlfn.T.DIST(P691,J690+J691-1,FALSE)</f>
        <v>0.39412972172024052</v>
      </c>
      <c r="R691" s="1">
        <f t="shared" ref="R691:R754" si="3093">(J690+J691)/1028</f>
        <v>0.4066147859922179</v>
      </c>
      <c r="S691" s="3">
        <f t="shared" ref="S691" si="3094">(K690-K691)/SQRT(R691* (1-R691) *(1/J690+1/J691))</f>
        <v>-0.11864588184868881</v>
      </c>
      <c r="T691" s="2">
        <f t="shared" ref="T691" si="3095">NORMSDIST(S691)</f>
        <v>0.45277795679802835</v>
      </c>
    </row>
    <row r="692" spans="1:20" x14ac:dyDescent="0.25">
      <c r="A692" t="s">
        <v>357</v>
      </c>
      <c r="B692" t="s">
        <v>12</v>
      </c>
      <c r="C692">
        <v>74317</v>
      </c>
      <c r="D692">
        <v>1219.5</v>
      </c>
      <c r="E692">
        <v>10992.4</v>
      </c>
      <c r="F692">
        <v>100000</v>
      </c>
      <c r="G692">
        <v>0</v>
      </c>
      <c r="H692">
        <v>0</v>
      </c>
      <c r="I692">
        <v>0</v>
      </c>
      <c r="J692">
        <v>4</v>
      </c>
      <c r="K692" s="2">
        <f>IF(B692="Without Symptom",J692/700,J692/328)</f>
        <v>1.2195121951219513E-2</v>
      </c>
    </row>
    <row r="693" spans="1:20" x14ac:dyDescent="0.25">
      <c r="A693" t="s">
        <v>357</v>
      </c>
      <c r="B693" t="s">
        <v>11</v>
      </c>
      <c r="C693">
        <v>74317</v>
      </c>
      <c r="D693">
        <v>857.1</v>
      </c>
      <c r="E693">
        <v>13074.3</v>
      </c>
      <c r="F693">
        <v>200000</v>
      </c>
      <c r="G693">
        <v>0</v>
      </c>
      <c r="H693">
        <v>35.299999999999997</v>
      </c>
      <c r="I693">
        <v>0</v>
      </c>
      <c r="J693">
        <v>3</v>
      </c>
      <c r="K693" s="2">
        <f>IF(B693="Without Symptom",J693/700,J693/328)</f>
        <v>4.2857142857142859E-3</v>
      </c>
      <c r="L693" s="3">
        <f t="shared" ref="L693:L756" si="3096">(D692-D693)/SQRT(E692*E692/1028 +E693*E693/1028)</f>
        <v>0.68024333611330456</v>
      </c>
      <c r="M693" s="1">
        <f t="shared" ref="M693" si="3097">_xlfn.T.DIST(L693,1027,FALSE)</f>
        <v>0.31640868821235302</v>
      </c>
      <c r="N693" s="3" t="e">
        <f t="shared" ref="N693:N756" si="3098">(F692-F693)/SQRT(G692*G692/J692 +G693*G693/J693)</f>
        <v>#DIV/0!</v>
      </c>
      <c r="O693" s="1" t="e">
        <f t="shared" ref="O693" si="3099">_xlfn.T.DIST(N693,J692+J693-1,FALSE)</f>
        <v>#DIV/0!</v>
      </c>
      <c r="P693" s="3" t="e">
        <f t="shared" ref="P693:P756" si="3100">(H692-H693)/SQRT(I692*I692/J692 +I693*I693/J693)</f>
        <v>#DIV/0!</v>
      </c>
      <c r="Q693" s="1" t="e">
        <f t="shared" ref="Q693" si="3101">_xlfn.T.DIST(P693,J692+J693-1,FALSE)</f>
        <v>#DIV/0!</v>
      </c>
      <c r="R693" s="1">
        <f t="shared" ref="R693:R756" si="3102">(J692+J693)/1028</f>
        <v>6.8093385214007783E-3</v>
      </c>
      <c r="S693" s="3">
        <f t="shared" ref="S693" si="3103">(K692-K693)/SQRT(R693* (1-R693) *(1/J692+1/J693))</f>
        <v>0.12592639977189343</v>
      </c>
      <c r="T693" s="2">
        <f t="shared" ref="T693" si="3104">NORMSDIST(S693)</f>
        <v>0.55010490748922447</v>
      </c>
    </row>
    <row r="694" spans="1:20" x14ac:dyDescent="0.25">
      <c r="A694" t="s">
        <v>358</v>
      </c>
      <c r="B694" t="s">
        <v>12</v>
      </c>
      <c r="C694">
        <v>85076</v>
      </c>
      <c r="D694">
        <v>28963.4</v>
      </c>
      <c r="E694">
        <v>97911.6</v>
      </c>
      <c r="F694">
        <v>237500</v>
      </c>
      <c r="G694">
        <v>171998.1</v>
      </c>
      <c r="H694">
        <v>35.9</v>
      </c>
      <c r="I694">
        <v>35</v>
      </c>
      <c r="J694">
        <v>40</v>
      </c>
      <c r="K694" s="2">
        <f>IF(B694="Without Symptom",J694/700,J694/328)</f>
        <v>0.12195121951219512</v>
      </c>
    </row>
    <row r="695" spans="1:20" x14ac:dyDescent="0.25">
      <c r="A695" t="s">
        <v>358</v>
      </c>
      <c r="B695" t="s">
        <v>11</v>
      </c>
      <c r="C695">
        <v>85076</v>
      </c>
      <c r="D695">
        <v>30714.3</v>
      </c>
      <c r="E695">
        <v>96798.9</v>
      </c>
      <c r="F695">
        <v>238888.9</v>
      </c>
      <c r="G695">
        <v>152650.29999999999</v>
      </c>
      <c r="H695">
        <v>37.799999999999997</v>
      </c>
      <c r="I695">
        <v>31.9</v>
      </c>
      <c r="J695">
        <v>90</v>
      </c>
      <c r="K695" s="2">
        <f>IF(B695="Without Symptom",J695/700,J695/328)</f>
        <v>0.12857142857142856</v>
      </c>
      <c r="L695" s="3">
        <f t="shared" ref="L695:L758" si="3105">(D694-D695)/SQRT(E694*E694/1028 +E695*E695/1028)</f>
        <v>-0.4077335369761369</v>
      </c>
      <c r="M695" s="1">
        <f t="shared" ref="M695" si="3106">_xlfn.T.DIST(L695,1027,FALSE)</f>
        <v>0.36700511872462421</v>
      </c>
      <c r="N695" s="3">
        <f t="shared" ref="N695:N758" si="3107">(F694-F695)/SQRT(G694*G694/J694 +G695*G695/J695)</f>
        <v>-4.3953939367034872E-2</v>
      </c>
      <c r="O695" s="1">
        <f t="shared" ref="O695" si="3108">_xlfn.T.DIST(N695,J694+J695-1,FALSE)</f>
        <v>0.39778248087306289</v>
      </c>
      <c r="P695" s="3">
        <f t="shared" ref="P695:P758" si="3109">(H694-H695)/SQRT(I694*I694/J694 +I695*I695/J695)</f>
        <v>-0.29341476424488128</v>
      </c>
      <c r="Q695" s="1">
        <f t="shared" ref="Q695" si="3110">_xlfn.T.DIST(P695,J694+J695-1,FALSE)</f>
        <v>0.38127215852899321</v>
      </c>
      <c r="R695" s="1">
        <f t="shared" ref="R695:R758" si="3111">(J694+J695)/1028</f>
        <v>0.12645914396887159</v>
      </c>
      <c r="S695" s="3">
        <f t="shared" ref="S695" si="3112">(K694-K695)/SQRT(R695* (1-R695) *(1/J694+1/J695))</f>
        <v>-0.10481768137070614</v>
      </c>
      <c r="T695" s="2">
        <f t="shared" ref="T695" si="3113">NORMSDIST(S695)</f>
        <v>0.45826023981555103</v>
      </c>
    </row>
    <row r="696" spans="1:20" x14ac:dyDescent="0.25">
      <c r="A696" t="s">
        <v>359</v>
      </c>
      <c r="B696" t="s">
        <v>12</v>
      </c>
      <c r="C696">
        <v>2794998</v>
      </c>
      <c r="D696">
        <v>7317.1</v>
      </c>
      <c r="E696">
        <v>42203.8</v>
      </c>
      <c r="F696">
        <v>184615.4</v>
      </c>
      <c r="G696">
        <v>114354.4</v>
      </c>
      <c r="H696">
        <v>21.3</v>
      </c>
      <c r="I696">
        <v>28.2</v>
      </c>
      <c r="J696">
        <v>13</v>
      </c>
      <c r="K696" s="2">
        <f>IF(B696="Without Symptom",J696/700,J696/328)</f>
        <v>3.9634146341463415E-2</v>
      </c>
    </row>
    <row r="697" spans="1:20" x14ac:dyDescent="0.25">
      <c r="A697" t="s">
        <v>359</v>
      </c>
      <c r="B697" t="s">
        <v>11</v>
      </c>
      <c r="C697">
        <v>2794998</v>
      </c>
      <c r="D697">
        <v>7285.7</v>
      </c>
      <c r="E697">
        <v>54978.8</v>
      </c>
      <c r="F697">
        <v>318750</v>
      </c>
      <c r="G697">
        <v>186971.5</v>
      </c>
      <c r="H697">
        <v>51.8</v>
      </c>
      <c r="I697">
        <v>28.5</v>
      </c>
      <c r="J697">
        <v>16</v>
      </c>
      <c r="K697" s="2">
        <f>IF(B697="Without Symptom",J697/700,J697/328)</f>
        <v>2.2857142857142857E-2</v>
      </c>
      <c r="L697" s="3">
        <f t="shared" ref="L697:L760" si="3114">(D696-D697)/SQRT(E696*E696/1028 +E697*E697/1028)</f>
        <v>1.4525544703963986E-2</v>
      </c>
      <c r="M697" s="1">
        <f t="shared" ref="M697" si="3115">_xlfn.T.DIST(L697,1027,FALSE)</f>
        <v>0.39880306352707789</v>
      </c>
      <c r="N697" s="3">
        <f t="shared" ref="N697:N760" si="3116">(F696-F697)/SQRT(G696*G696/J696 +G697*G697/J697)</f>
        <v>-2.3745978844848854</v>
      </c>
      <c r="O697" s="1">
        <f t="shared" ref="O697" si="3117">_xlfn.T.DIST(N697,J696+J697-1,FALSE)</f>
        <v>2.7647344933079306E-2</v>
      </c>
      <c r="P697" s="3">
        <f t="shared" ref="P697:P760" si="3118">(H696-H697)/SQRT(I696*I696/J696 +I697*I697/J697)</f>
        <v>-2.8827779953771353</v>
      </c>
      <c r="Q697" s="1">
        <f t="shared" ref="Q697" si="3119">_xlfn.T.DIST(P697,J696+J697-1,FALSE)</f>
        <v>9.1279484161972627E-3</v>
      </c>
      <c r="R697" s="1">
        <f t="shared" ref="R697:R760" si="3120">(J696+J697)/1028</f>
        <v>2.821011673151751E-2</v>
      </c>
      <c r="S697" s="3">
        <f t="shared" ref="S697" si="3121">(K696-K697)/SQRT(R697* (1-R697) *(1/J696+1/J697))</f>
        <v>0.27136787563928427</v>
      </c>
      <c r="T697" s="2">
        <f t="shared" ref="T697" si="3122">NORMSDIST(S697)</f>
        <v>0.60694594656532552</v>
      </c>
    </row>
    <row r="698" spans="1:20" x14ac:dyDescent="0.25">
      <c r="A698" t="s">
        <v>360</v>
      </c>
      <c r="B698" t="s">
        <v>12</v>
      </c>
      <c r="C698">
        <v>160798</v>
      </c>
      <c r="D698">
        <v>8231.7000000000007</v>
      </c>
      <c r="E698">
        <v>118189.4</v>
      </c>
      <c r="F698">
        <v>675000</v>
      </c>
      <c r="G698">
        <v>960468.6</v>
      </c>
      <c r="H698">
        <v>36</v>
      </c>
      <c r="I698">
        <v>45</v>
      </c>
      <c r="J698">
        <v>4</v>
      </c>
      <c r="K698" s="2">
        <f>IF(B698="Without Symptom",J698/700,J698/328)</f>
        <v>1.2195121951219513E-2</v>
      </c>
    </row>
    <row r="699" spans="1:20" x14ac:dyDescent="0.25">
      <c r="A699" t="s">
        <v>360</v>
      </c>
      <c r="B699" t="s">
        <v>11</v>
      </c>
      <c r="C699">
        <v>160798</v>
      </c>
      <c r="D699">
        <v>1285.7</v>
      </c>
      <c r="E699">
        <v>18867.900000000001</v>
      </c>
      <c r="F699">
        <v>225000</v>
      </c>
      <c r="G699">
        <v>125830.6</v>
      </c>
      <c r="H699">
        <v>23.3</v>
      </c>
      <c r="I699">
        <v>21.1</v>
      </c>
      <c r="J699">
        <v>4</v>
      </c>
      <c r="K699" s="2">
        <f>IF(B699="Without Symptom",J699/700,J699/328)</f>
        <v>5.7142857142857143E-3</v>
      </c>
      <c r="L699" s="3">
        <f t="shared" ref="L699:L762" si="3123">(D698-D699)/SQRT(E698*E698/1028 +E699*E699/1028)</f>
        <v>1.8607502443890922</v>
      </c>
      <c r="M699" s="1">
        <f t="shared" ref="M699" si="3124">_xlfn.T.DIST(L699,1027,FALSE)</f>
        <v>7.0711374133327148E-2</v>
      </c>
      <c r="N699" s="3">
        <f t="shared" ref="N699:N762" si="3125">(F698-F699)/SQRT(G698*G698/J698 +G699*G699/J699)</f>
        <v>0.92910319069578418</v>
      </c>
      <c r="O699" s="1">
        <f t="shared" ref="O699" si="3126">_xlfn.T.DIST(N699,J698+J699-1,FALSE)</f>
        <v>0.24179021676108436</v>
      </c>
      <c r="P699" s="3">
        <f t="shared" ref="P699:P762" si="3127">(H698-H699)/SQRT(I698*I698/J698 +I699*I699/J699)</f>
        <v>0.51105398472659769</v>
      </c>
      <c r="Q699" s="1">
        <f t="shared" ref="Q699" si="3128">_xlfn.T.DIST(P699,J698+J699-1,FALSE)</f>
        <v>0.33251814542093849</v>
      </c>
      <c r="R699" s="1">
        <f t="shared" ref="R699:R762" si="3129">(J698+J699)/1028</f>
        <v>7.7821011673151752E-3</v>
      </c>
      <c r="S699" s="3">
        <f t="shared" ref="S699" si="3130">(K698-K699)/SQRT(R699* (1-R699) *(1/J698+1/J699))</f>
        <v>0.10430234690749936</v>
      </c>
      <c r="T699" s="2">
        <f t="shared" ref="T699" si="3131">NORMSDIST(S699)</f>
        <v>0.54153529224445252</v>
      </c>
    </row>
    <row r="700" spans="1:20" x14ac:dyDescent="0.25">
      <c r="A700" t="s">
        <v>361</v>
      </c>
      <c r="B700" t="s">
        <v>12</v>
      </c>
      <c r="C700">
        <v>2742</v>
      </c>
      <c r="D700">
        <v>23170.7</v>
      </c>
      <c r="E700">
        <v>354283.1</v>
      </c>
      <c r="F700">
        <v>950000</v>
      </c>
      <c r="G700">
        <v>2203892.7000000002</v>
      </c>
      <c r="H700">
        <v>28.3</v>
      </c>
      <c r="I700">
        <v>35.700000000000003</v>
      </c>
      <c r="J700">
        <v>8</v>
      </c>
      <c r="K700" s="2">
        <f>IF(B700="Without Symptom",J700/700,J700/328)</f>
        <v>2.4390243902439025E-2</v>
      </c>
    </row>
    <row r="701" spans="1:20" x14ac:dyDescent="0.25">
      <c r="A701" t="s">
        <v>361</v>
      </c>
      <c r="B701" t="s">
        <v>11</v>
      </c>
      <c r="C701">
        <v>2742</v>
      </c>
      <c r="D701">
        <v>41428.6</v>
      </c>
      <c r="E701">
        <v>225481.7</v>
      </c>
      <c r="F701">
        <v>617021.30000000005</v>
      </c>
      <c r="G701">
        <v>640081.19999999995</v>
      </c>
      <c r="H701">
        <v>49.8</v>
      </c>
      <c r="I701">
        <v>32.799999999999997</v>
      </c>
      <c r="J701">
        <v>47</v>
      </c>
      <c r="K701" s="2">
        <f>IF(B701="Without Symptom",J701/700,J701/328)</f>
        <v>6.7142857142857143E-2</v>
      </c>
      <c r="L701" s="3">
        <f t="shared" ref="L701:L764" si="3132">(D700-D701)/SQRT(E700*E700/1028 +E701*E701/1028)</f>
        <v>-1.3939563304651665</v>
      </c>
      <c r="M701" s="1">
        <f t="shared" ref="M701" si="3133">_xlfn.T.DIST(L701,1027,FALSE)</f>
        <v>0.15095609327178933</v>
      </c>
      <c r="N701" s="3">
        <f t="shared" ref="N701:N764" si="3134">(F700-F701)/SQRT(G700*G700/J700 +G701*G701/J701)</f>
        <v>0.42430237248490288</v>
      </c>
      <c r="O701" s="1">
        <f t="shared" ref="O701" si="3135">_xlfn.T.DIST(N701,J700+J701-1,FALSE)</f>
        <v>0.36236669020303025</v>
      </c>
      <c r="P701" s="3">
        <f t="shared" ref="P701:P764" si="3136">(H700-H701)/SQRT(I700*I700/J700 +I701*I701/J701)</f>
        <v>-1.5928047064001922</v>
      </c>
      <c r="Q701" s="1">
        <f t="shared" ref="Q701" si="3137">_xlfn.T.DIST(P701,J700+J701-1,FALSE)</f>
        <v>0.11234956254242454</v>
      </c>
      <c r="R701" s="1">
        <f t="shared" ref="R701:R764" si="3138">(J700+J701)/1028</f>
        <v>5.3501945525291826E-2</v>
      </c>
      <c r="S701" s="3">
        <f t="shared" ref="S701" si="3139">(K700-K701)/SQRT(R701* (1-R701) *(1/J700+1/J701))</f>
        <v>-0.49674167051516355</v>
      </c>
      <c r="T701" s="2">
        <f t="shared" ref="T701" si="3140">NORMSDIST(S701)</f>
        <v>0.30968561648009618</v>
      </c>
    </row>
    <row r="702" spans="1:20" x14ac:dyDescent="0.25">
      <c r="A702" t="s">
        <v>362</v>
      </c>
      <c r="B702" t="s">
        <v>12</v>
      </c>
      <c r="C702">
        <v>1370</v>
      </c>
      <c r="D702">
        <v>5182.8999999999996</v>
      </c>
      <c r="E702">
        <v>31340.5</v>
      </c>
      <c r="F702">
        <v>188888.9</v>
      </c>
      <c r="G702">
        <v>33333.300000000003</v>
      </c>
      <c r="H702">
        <v>40.200000000000003</v>
      </c>
      <c r="I702">
        <v>15.1</v>
      </c>
      <c r="J702">
        <v>9</v>
      </c>
      <c r="K702" s="2">
        <f>IF(B702="Without Symptom",J702/700,J702/328)</f>
        <v>2.7439024390243903E-2</v>
      </c>
    </row>
    <row r="703" spans="1:20" x14ac:dyDescent="0.25">
      <c r="A703" t="s">
        <v>362</v>
      </c>
      <c r="B703" t="s">
        <v>11</v>
      </c>
      <c r="C703">
        <v>1370</v>
      </c>
      <c r="D703">
        <v>8857.1</v>
      </c>
      <c r="E703">
        <v>49389.5</v>
      </c>
      <c r="F703">
        <v>213793.1</v>
      </c>
      <c r="G703">
        <v>124568.2</v>
      </c>
      <c r="H703">
        <v>40.6</v>
      </c>
      <c r="I703">
        <v>33</v>
      </c>
      <c r="J703">
        <v>29</v>
      </c>
      <c r="K703" s="2">
        <f>IF(B703="Without Symptom",J703/700,J703/328)</f>
        <v>4.1428571428571426E-2</v>
      </c>
      <c r="L703" s="3">
        <f t="shared" ref="L703:L766" si="3141">(D702-D703)/SQRT(E702*E702/1028 +E703*E703/1028)</f>
        <v>-2.0139464883231395</v>
      </c>
      <c r="M703" s="1">
        <f t="shared" ref="M703" si="3142">_xlfn.T.DIST(L703,1027,FALSE)</f>
        <v>5.2594229664324615E-2</v>
      </c>
      <c r="N703" s="3">
        <f t="shared" ref="N703:N766" si="3143">(F702-F703)/SQRT(G702*G702/J702 +G703*G703/J703)</f>
        <v>-0.97047333161770732</v>
      </c>
      <c r="O703" s="1">
        <f t="shared" ref="O703" si="3144">_xlfn.T.DIST(N703,J702+J703-1,FALSE)</f>
        <v>0.24578991468499001</v>
      </c>
      <c r="P703" s="3">
        <f t="shared" ref="P703:P766" si="3145">(H702-H703)/SQRT(I702*I702/J702 +I703*I703/J703)</f>
        <v>-5.0440853145551481E-2</v>
      </c>
      <c r="Q703" s="1">
        <f t="shared" ref="Q703" si="3146">_xlfn.T.DIST(P703,J702+J703-1,FALSE)</f>
        <v>0.39573877473370306</v>
      </c>
      <c r="R703" s="1">
        <f t="shared" ref="R703:R766" si="3147">(J702+J703)/1028</f>
        <v>3.6964980544747082E-2</v>
      </c>
      <c r="S703" s="3">
        <f t="shared" ref="S703" si="3148">(K702-K703)/SQRT(R703* (1-R703) *(1/J702+1/J703))</f>
        <v>-0.19431925076436157</v>
      </c>
      <c r="T703" s="2">
        <f t="shared" ref="T703" si="3149">NORMSDIST(S703)</f>
        <v>0.42296295649630339</v>
      </c>
    </row>
    <row r="704" spans="1:20" x14ac:dyDescent="0.25">
      <c r="A704" t="s">
        <v>363</v>
      </c>
      <c r="B704" t="s">
        <v>12</v>
      </c>
      <c r="C704">
        <v>28253</v>
      </c>
      <c r="D704">
        <v>106890.2</v>
      </c>
      <c r="E704">
        <v>955215.6</v>
      </c>
      <c r="F704">
        <v>5843333.2999999998</v>
      </c>
      <c r="G704">
        <v>4410150.4000000004</v>
      </c>
      <c r="H704">
        <v>67.3</v>
      </c>
      <c r="I704">
        <v>45.3</v>
      </c>
      <c r="J704">
        <v>6</v>
      </c>
      <c r="K704" s="2">
        <f>IF(B704="Without Symptom",J704/700,J704/328)</f>
        <v>1.8292682926829267E-2</v>
      </c>
    </row>
    <row r="705" spans="1:20" x14ac:dyDescent="0.25">
      <c r="A705" t="s">
        <v>363</v>
      </c>
      <c r="B705" t="s">
        <v>11</v>
      </c>
      <c r="C705">
        <v>28253</v>
      </c>
      <c r="D705">
        <v>4714.3</v>
      </c>
      <c r="E705">
        <v>65232.5</v>
      </c>
      <c r="F705">
        <v>366666.7</v>
      </c>
      <c r="G705">
        <v>471699.1</v>
      </c>
      <c r="H705">
        <v>35.4</v>
      </c>
      <c r="I705">
        <v>35.799999999999997</v>
      </c>
      <c r="J705">
        <v>9</v>
      </c>
      <c r="K705" s="2">
        <f>IF(B705="Without Symptom",J705/700,J705/328)</f>
        <v>1.2857142857142857E-2</v>
      </c>
      <c r="L705" s="3">
        <f t="shared" ref="L705:L768" si="3150">(D704-D705)/SQRT(E704*E704/1028 +E705*E705/1028)</f>
        <v>3.42163184886217</v>
      </c>
      <c r="M705" s="1">
        <f t="shared" ref="M705" si="3151">_xlfn.T.DIST(L705,1027,FALSE)</f>
        <v>1.176139991544603E-3</v>
      </c>
      <c r="N705" s="3">
        <f t="shared" ref="N705:N768" si="3152">(F704-F705)/SQRT(G704*G704/J704 +G705*G705/J705)</f>
        <v>3.0303215351154309</v>
      </c>
      <c r="O705" s="1">
        <f t="shared" ref="O705" si="3153">_xlfn.T.DIST(N705,J704+J705-1,FALSE)</f>
        <v>8.9201187584631476E-3</v>
      </c>
      <c r="P705" s="3">
        <f t="shared" ref="P705:P768" si="3154">(H704-H705)/SQRT(I704*I704/J704 +I705*I705/J705)</f>
        <v>1.4493721080327833</v>
      </c>
      <c r="Q705" s="1">
        <f t="shared" ref="Q705" si="3155">_xlfn.T.DIST(P705,J704+J705-1,FALSE)</f>
        <v>0.13733780132654438</v>
      </c>
      <c r="R705" s="1">
        <f t="shared" ref="R705:R768" si="3156">(J704+J705)/1028</f>
        <v>1.4591439688715954E-2</v>
      </c>
      <c r="S705" s="3">
        <f t="shared" ref="S705" si="3157">(K704-K705)/SQRT(R705* (1-R705) *(1/J704+1/J705))</f>
        <v>8.6007577303690491E-2</v>
      </c>
      <c r="T705" s="2">
        <f t="shared" ref="T705" si="3158">NORMSDIST(S705)</f>
        <v>0.53426980313413219</v>
      </c>
    </row>
    <row r="706" spans="1:20" x14ac:dyDescent="0.25">
      <c r="A706" t="s">
        <v>364</v>
      </c>
      <c r="B706" t="s">
        <v>12</v>
      </c>
      <c r="C706">
        <v>64968</v>
      </c>
      <c r="D706">
        <v>56707.3</v>
      </c>
      <c r="E706">
        <v>124213</v>
      </c>
      <c r="F706">
        <v>241558.39999999999</v>
      </c>
      <c r="G706">
        <v>145412.9</v>
      </c>
      <c r="H706">
        <v>34.299999999999997</v>
      </c>
      <c r="I706">
        <v>31.8</v>
      </c>
      <c r="J706">
        <v>77</v>
      </c>
      <c r="K706" s="2">
        <f>IF(B706="Without Symptom",J706/700,J706/328)</f>
        <v>0.2347560975609756</v>
      </c>
    </row>
    <row r="707" spans="1:20" x14ac:dyDescent="0.25">
      <c r="A707" t="s">
        <v>364</v>
      </c>
      <c r="B707" t="s">
        <v>11</v>
      </c>
      <c r="C707">
        <v>64968</v>
      </c>
      <c r="D707">
        <v>72428.600000000006</v>
      </c>
      <c r="E707">
        <v>195653.3</v>
      </c>
      <c r="F707">
        <v>331372.5</v>
      </c>
      <c r="G707">
        <v>299444.8</v>
      </c>
      <c r="H707">
        <v>44.7</v>
      </c>
      <c r="I707">
        <v>31.8</v>
      </c>
      <c r="J707">
        <v>153</v>
      </c>
      <c r="K707" s="2">
        <f>IF(B707="Without Symptom",J707/700,J707/328)</f>
        <v>0.21857142857142858</v>
      </c>
      <c r="L707" s="3">
        <f t="shared" ref="L707:L770" si="3159">(D706-D707)/SQRT(E706*E706/1028 +E707*E707/1028)</f>
        <v>-2.1750094240271798</v>
      </c>
      <c r="M707" s="1">
        <f t="shared" ref="M707" si="3160">_xlfn.T.DIST(L707,1027,FALSE)</f>
        <v>3.7576298841247559E-2</v>
      </c>
      <c r="N707" s="3">
        <f t="shared" ref="N707:N770" si="3161">(F706-F707)/SQRT(G706*G706/J706 +G707*G707/J707)</f>
        <v>-3.0614443391974828</v>
      </c>
      <c r="O707" s="1">
        <f t="shared" ref="O707" si="3162">_xlfn.T.DIST(N707,J706+J707-1,FALSE)</f>
        <v>3.9543152219137364E-3</v>
      </c>
      <c r="P707" s="3">
        <f t="shared" ref="P707:P770" si="3163">(H706-H707)/SQRT(I706*I706/J706 +I707*I707/J707)</f>
        <v>-2.3406332994009924</v>
      </c>
      <c r="Q707" s="1">
        <f t="shared" ref="Q707" si="3164">_xlfn.T.DIST(P707,J706+J707-1,FALSE)</f>
        <v>2.6281769759019791E-2</v>
      </c>
      <c r="R707" s="1">
        <f t="shared" ref="R707:R770" si="3165">(J706+J707)/1028</f>
        <v>0.22373540856031129</v>
      </c>
      <c r="S707" s="3">
        <f t="shared" ref="S707" si="3166">(K706-K707)/SQRT(R707* (1-R707) *(1/J706+1/J707))</f>
        <v>0.27794491469525279</v>
      </c>
      <c r="T707" s="2">
        <f t="shared" ref="T707" si="3167">NORMSDIST(S707)</f>
        <v>0.60947267759773971</v>
      </c>
    </row>
    <row r="708" spans="1:20" x14ac:dyDescent="0.25">
      <c r="A708" t="s">
        <v>365</v>
      </c>
      <c r="B708" t="s">
        <v>12</v>
      </c>
      <c r="C708">
        <v>2316020</v>
      </c>
      <c r="D708">
        <v>82665426.799999997</v>
      </c>
      <c r="E708">
        <v>153058813.09999999</v>
      </c>
      <c r="F708">
        <v>82665426.799999997</v>
      </c>
      <c r="G708">
        <v>153058813.09999999</v>
      </c>
      <c r="H708">
        <v>51.6</v>
      </c>
      <c r="I708">
        <v>30</v>
      </c>
      <c r="J708">
        <v>328</v>
      </c>
      <c r="K708" s="2">
        <f>IF(B708="Without Symptom",J708/700,J708/328)</f>
        <v>1</v>
      </c>
    </row>
    <row r="709" spans="1:20" x14ac:dyDescent="0.25">
      <c r="A709" t="s">
        <v>365</v>
      </c>
      <c r="B709" t="s">
        <v>11</v>
      </c>
      <c r="C709">
        <v>2316020</v>
      </c>
      <c r="D709">
        <v>70496800</v>
      </c>
      <c r="E709">
        <v>161547018.90000001</v>
      </c>
      <c r="F709">
        <v>70597653.799999997</v>
      </c>
      <c r="G709">
        <v>161640644.5</v>
      </c>
      <c r="H709">
        <v>50.3</v>
      </c>
      <c r="I709">
        <v>28</v>
      </c>
      <c r="J709">
        <v>699</v>
      </c>
      <c r="K709" s="2">
        <f>IF(B709="Without Symptom",J709/700,J709/328)</f>
        <v>0.99857142857142855</v>
      </c>
      <c r="L709" s="3">
        <f t="shared" ref="L709:L772" si="3168">(D708-D709)/SQRT(E708*E708/1028 +E709*E709/1028)</f>
        <v>1.7531874145353479</v>
      </c>
      <c r="M709" s="1">
        <f t="shared" ref="M709" si="3169">_xlfn.T.DIST(L709,1027,FALSE)</f>
        <v>8.5844820406160871E-2</v>
      </c>
      <c r="N709" s="3">
        <f t="shared" ref="N709:N772" si="3170">(F708-F709)/SQRT(G708*G708/J708 +G709*G709/J709)</f>
        <v>1.1569318320780786</v>
      </c>
      <c r="O709" s="1">
        <f t="shared" ref="O709" si="3171">_xlfn.T.DIST(N709,J708+J709-1,FALSE)</f>
        <v>0.20420241828081628</v>
      </c>
      <c r="P709" s="3">
        <f t="shared" ref="P709:P772" si="3172">(H708-H709)/SQRT(I708*I708/J708 +I709*I709/J709)</f>
        <v>0.6612112709436524</v>
      </c>
      <c r="Q709" s="1">
        <f t="shared" ref="Q709" si="3173">_xlfn.T.DIST(P709,J708+J709-1,FALSE)</f>
        <v>0.32047570028043798</v>
      </c>
      <c r="R709" s="1">
        <f t="shared" ref="R709:R772" si="3174">(J708+J709)/1028</f>
        <v>0.99902723735408561</v>
      </c>
      <c r="S709" s="3">
        <f t="shared" ref="S709" si="3175">(K708-K709)/SQRT(R709* (1-R709) *(1/J708+1/J709))</f>
        <v>0.68469970503627309</v>
      </c>
      <c r="T709" s="2">
        <f t="shared" ref="T709" si="3176">NORMSDIST(S709)</f>
        <v>0.7532332823915413</v>
      </c>
    </row>
    <row r="710" spans="1:20" x14ac:dyDescent="0.25">
      <c r="A710" t="s">
        <v>366</v>
      </c>
      <c r="B710" t="s">
        <v>12</v>
      </c>
      <c r="C710">
        <v>158846</v>
      </c>
      <c r="D710">
        <v>6587500</v>
      </c>
      <c r="E710">
        <v>53262410.200000003</v>
      </c>
      <c r="F710">
        <v>46971739.100000001</v>
      </c>
      <c r="G710">
        <v>136658776.5</v>
      </c>
      <c r="H710">
        <v>47.2</v>
      </c>
      <c r="I710">
        <v>31.8</v>
      </c>
      <c r="J710">
        <v>46</v>
      </c>
      <c r="K710" s="2">
        <f>IF(B710="Without Symptom",J710/700,J710/328)</f>
        <v>0.1402439024390244</v>
      </c>
    </row>
    <row r="711" spans="1:20" x14ac:dyDescent="0.25">
      <c r="A711" t="s">
        <v>366</v>
      </c>
      <c r="B711" t="s">
        <v>11</v>
      </c>
      <c r="C711">
        <v>158846</v>
      </c>
      <c r="D711">
        <v>6733257.0999999996</v>
      </c>
      <c r="E711">
        <v>50104862.399999999</v>
      </c>
      <c r="F711">
        <v>38010322.600000001</v>
      </c>
      <c r="G711">
        <v>114317344.7</v>
      </c>
      <c r="H711">
        <v>49.2</v>
      </c>
      <c r="I711">
        <v>33.1</v>
      </c>
      <c r="J711">
        <v>124</v>
      </c>
      <c r="K711" s="2">
        <f>IF(B711="Without Symptom",J711/700,J711/328)</f>
        <v>0.17714285714285713</v>
      </c>
      <c r="L711" s="3">
        <f t="shared" ref="L711:L774" si="3177">(D710-D711)/SQRT(E710*E710/1028 +E711*E711/1028)</f>
        <v>-6.3908067990370548E-2</v>
      </c>
      <c r="M711" s="1">
        <f t="shared" ref="M711" si="3178">_xlfn.T.DIST(L711,1027,FALSE)</f>
        <v>0.39803073002100081</v>
      </c>
      <c r="N711" s="3">
        <f t="shared" ref="N711:N774" si="3179">(F710-F711)/SQRT(G710*G710/J710 +G711*G711/J711)</f>
        <v>0.39628142611700218</v>
      </c>
      <c r="O711" s="1">
        <f t="shared" ref="O711" si="3180">_xlfn.T.DIST(N711,J710+J711-1,FALSE)</f>
        <v>0.36811303158749931</v>
      </c>
      <c r="P711" s="3">
        <f t="shared" ref="P711:P774" si="3181">(H710-H711)/SQRT(I710*I710/J710 +I711*I711/J711)</f>
        <v>-0.36026363183263904</v>
      </c>
      <c r="Q711" s="1">
        <f t="shared" ref="Q711" si="3182">_xlfn.T.DIST(P711,J710+J711-1,FALSE)</f>
        <v>0.3731884733064208</v>
      </c>
      <c r="R711" s="1">
        <f t="shared" ref="R711:R774" si="3183">(J710+J711)/1028</f>
        <v>0.16536964980544747</v>
      </c>
      <c r="S711" s="3">
        <f t="shared" ref="S711" si="3184">(K710-K711)/SQRT(R711* (1-R711) *(1/J710+1/J711))</f>
        <v>-0.57531324311803966</v>
      </c>
      <c r="T711" s="2">
        <f t="shared" ref="T711" si="3185">NORMSDIST(S711)</f>
        <v>0.28253973332426774</v>
      </c>
    </row>
    <row r="712" spans="1:20" x14ac:dyDescent="0.25">
      <c r="A712" t="s">
        <v>367</v>
      </c>
      <c r="B712" t="s">
        <v>12</v>
      </c>
      <c r="C712">
        <v>906</v>
      </c>
      <c r="D712">
        <v>23492317.100000001</v>
      </c>
      <c r="E712">
        <v>135390345.40000001</v>
      </c>
      <c r="F712">
        <v>25263868.899999999</v>
      </c>
      <c r="G712">
        <v>140258663.40000001</v>
      </c>
      <c r="H712">
        <v>48.6</v>
      </c>
      <c r="I712">
        <v>28.4</v>
      </c>
      <c r="J712">
        <v>305</v>
      </c>
      <c r="K712" s="2">
        <f>IF(B712="Without Symptom",J712/700,J712/328)</f>
        <v>0.92987804878048785</v>
      </c>
    </row>
    <row r="713" spans="1:20" x14ac:dyDescent="0.25">
      <c r="A713" t="s">
        <v>367</v>
      </c>
      <c r="B713" t="s">
        <v>11</v>
      </c>
      <c r="C713">
        <v>906</v>
      </c>
      <c r="D713">
        <v>9926314.3000000007</v>
      </c>
      <c r="E713">
        <v>74957530.200000003</v>
      </c>
      <c r="F713">
        <v>10976966.800000001</v>
      </c>
      <c r="G713">
        <v>78757387.900000006</v>
      </c>
      <c r="H713">
        <v>48.4</v>
      </c>
      <c r="I713">
        <v>30.2</v>
      </c>
      <c r="J713">
        <v>633</v>
      </c>
      <c r="K713" s="2">
        <f>IF(B713="Without Symptom",J713/700,J713/328)</f>
        <v>0.90428571428571425</v>
      </c>
      <c r="L713" s="3">
        <f t="shared" ref="L713:L776" si="3186">(D712-D713)/SQRT(E712*E712/1028 +E713*E713/1028)</f>
        <v>2.8106266714812751</v>
      </c>
      <c r="M713" s="1">
        <f t="shared" ref="M713" si="3187">_xlfn.T.DIST(L713,1027,FALSE)</f>
        <v>7.7682454244546182E-3</v>
      </c>
      <c r="N713" s="3">
        <f t="shared" ref="N713:N776" si="3188">(F712-F713)/SQRT(G712*G712/J712 +G713*G713/J713)</f>
        <v>1.6574744537022905</v>
      </c>
      <c r="O713" s="1">
        <f t="shared" ref="O713" si="3189">_xlfn.T.DIST(N713,J712+J713-1,FALSE)</f>
        <v>0.10103682688709034</v>
      </c>
      <c r="P713" s="3">
        <f t="shared" ref="P713:P776" si="3190">(H712-H713)/SQRT(I712*I712/J712 +I713*I713/J713)</f>
        <v>9.8950741972160652E-2</v>
      </c>
      <c r="Q713" s="1">
        <f t="shared" ref="Q713" si="3191">_xlfn.T.DIST(P713,J712+J713-1,FALSE)</f>
        <v>0.39688601080170183</v>
      </c>
      <c r="R713" s="1">
        <f t="shared" ref="R713:R776" si="3192">(J712+J713)/1028</f>
        <v>0.91245136186770426</v>
      </c>
      <c r="S713" s="3">
        <f t="shared" ref="S713" si="3193">(K712-K713)/SQRT(R713* (1-R713) *(1/J712+1/J713))</f>
        <v>1.2990644545981238</v>
      </c>
      <c r="T713" s="2">
        <f t="shared" ref="T713" si="3194">NORMSDIST(S713)</f>
        <v>0.90303909480674627</v>
      </c>
    </row>
    <row r="714" spans="1:20" x14ac:dyDescent="0.25">
      <c r="A714" t="s">
        <v>368</v>
      </c>
      <c r="B714" t="s">
        <v>12</v>
      </c>
      <c r="C714">
        <v>65551</v>
      </c>
      <c r="D714">
        <v>80792.7</v>
      </c>
      <c r="E714">
        <v>192750.8</v>
      </c>
      <c r="F714">
        <v>339743.6</v>
      </c>
      <c r="G714">
        <v>262029.9</v>
      </c>
      <c r="H714">
        <v>41.7</v>
      </c>
      <c r="I714">
        <v>32.700000000000003</v>
      </c>
      <c r="J714">
        <v>78</v>
      </c>
      <c r="K714" s="2">
        <f>IF(B714="Without Symptom",J714/700,J714/328)</f>
        <v>0.23780487804878048</v>
      </c>
    </row>
    <row r="715" spans="1:20" x14ac:dyDescent="0.25">
      <c r="A715" t="s">
        <v>368</v>
      </c>
      <c r="B715" t="s">
        <v>11</v>
      </c>
      <c r="C715">
        <v>65551</v>
      </c>
      <c r="D715">
        <v>83142.899999999994</v>
      </c>
      <c r="E715">
        <v>192123.5</v>
      </c>
      <c r="F715">
        <v>316304.3</v>
      </c>
      <c r="G715">
        <v>258527.6</v>
      </c>
      <c r="H715">
        <v>39.4</v>
      </c>
      <c r="I715">
        <v>31.1</v>
      </c>
      <c r="J715">
        <v>184</v>
      </c>
      <c r="K715" s="2">
        <f>IF(B715="Without Symptom",J715/700,J715/328)</f>
        <v>0.26285714285714284</v>
      </c>
      <c r="L715" s="3">
        <f t="shared" ref="L715:L778" si="3195">(D714-D715)/SQRT(E714*E714/1028 +E715*E715/1028)</f>
        <v>-0.2768833802083312</v>
      </c>
      <c r="M715" s="1">
        <f t="shared" ref="M715" si="3196">_xlfn.T.DIST(L715,1027,FALSE)</f>
        <v>0.38383210209536017</v>
      </c>
      <c r="N715" s="3">
        <f t="shared" ref="N715:N778" si="3197">(F714-F715)/SQRT(G714*G714/J714 +G715*G715/J715)</f>
        <v>0.66469554838897715</v>
      </c>
      <c r="O715" s="1">
        <f t="shared" ref="O715" si="3198">_xlfn.T.DIST(N715,J714+J715-1,FALSE)</f>
        <v>0.31935070632555623</v>
      </c>
      <c r="P715" s="3">
        <f t="shared" ref="P715:P778" si="3199">(H714-H715)/SQRT(I714*I714/J714 +I715*I715/J715)</f>
        <v>0.52813698025684508</v>
      </c>
      <c r="Q715" s="1">
        <f t="shared" ref="Q715" si="3200">_xlfn.T.DIST(P715,J714+J715-1,FALSE)</f>
        <v>0.34651806993066714</v>
      </c>
      <c r="R715" s="1">
        <f t="shared" ref="R715:R778" si="3201">(J714+J715)/1028</f>
        <v>0.25486381322957197</v>
      </c>
      <c r="S715" s="3">
        <f t="shared" ref="S715" si="3202">(K714-K715)/SQRT(R715* (1-R715) *(1/J714+1/J715))</f>
        <v>-0.42548146412388033</v>
      </c>
      <c r="T715" s="2">
        <f t="shared" ref="T715" si="3203">NORMSDIST(S715)</f>
        <v>0.33524286557158484</v>
      </c>
    </row>
    <row r="716" spans="1:20" x14ac:dyDescent="0.25">
      <c r="A716" t="s">
        <v>369</v>
      </c>
      <c r="B716" t="s">
        <v>12</v>
      </c>
      <c r="C716">
        <v>33969</v>
      </c>
      <c r="D716">
        <v>25000</v>
      </c>
      <c r="E716">
        <v>109418.8</v>
      </c>
      <c r="F716">
        <v>315384.59999999998</v>
      </c>
      <c r="G716">
        <v>247697.1</v>
      </c>
      <c r="H716">
        <v>43.2</v>
      </c>
      <c r="I716">
        <v>36</v>
      </c>
      <c r="J716">
        <v>26</v>
      </c>
      <c r="K716" s="2">
        <f>IF(B716="Without Symptom",J716/700,J716/328)</f>
        <v>7.926829268292683E-2</v>
      </c>
    </row>
    <row r="717" spans="1:20" x14ac:dyDescent="0.25">
      <c r="A717" t="s">
        <v>369</v>
      </c>
      <c r="B717" t="s">
        <v>11</v>
      </c>
      <c r="C717">
        <v>33969</v>
      </c>
      <c r="D717">
        <v>9428.6</v>
      </c>
      <c r="E717">
        <v>74482.2</v>
      </c>
      <c r="F717">
        <v>286956.5</v>
      </c>
      <c r="G717">
        <v>304965.5</v>
      </c>
      <c r="H717">
        <v>38.200000000000003</v>
      </c>
      <c r="I717">
        <v>29.8</v>
      </c>
      <c r="J717">
        <v>23</v>
      </c>
      <c r="K717" s="2">
        <f>IF(B717="Without Symptom",J717/700,J717/328)</f>
        <v>3.2857142857142856E-2</v>
      </c>
      <c r="L717" s="3">
        <f t="shared" ref="L717:L780" si="3204">(D716-D717)/SQRT(E716*E716/1028 +E717*E717/1028)</f>
        <v>3.7718661796260688</v>
      </c>
      <c r="M717" s="1">
        <f t="shared" ref="M717" si="3205">_xlfn.T.DIST(L717,1027,FALSE)</f>
        <v>3.385877997518219E-4</v>
      </c>
      <c r="N717" s="3">
        <f t="shared" ref="N717:N780" si="3206">(F716-F717)/SQRT(G716*G716/J716 +G717*G717/J717)</f>
        <v>0.35525651295927524</v>
      </c>
      <c r="O717" s="1">
        <f t="shared" ref="O717" si="3207">_xlfn.T.DIST(N717,J716+J717-1,FALSE)</f>
        <v>0.37214184137221396</v>
      </c>
      <c r="P717" s="3">
        <f t="shared" ref="P717:P780" si="3208">(H716-H717)/SQRT(I716*I716/J716 +I717*I717/J717)</f>
        <v>0.53162440670311484</v>
      </c>
      <c r="Q717" s="1">
        <f t="shared" ref="Q717" si="3209">_xlfn.T.DIST(P717,J716+J717-1,FALSE)</f>
        <v>0.34370219157799659</v>
      </c>
      <c r="R717" s="1">
        <f t="shared" ref="R717:R780" si="3210">(J716+J717)/1028</f>
        <v>4.7665369649805445E-2</v>
      </c>
      <c r="S717" s="3">
        <f t="shared" ref="S717" si="3211">(K716-K717)/SQRT(R717* (1-R717) *(1/J716+1/J717))</f>
        <v>0.76098940245446756</v>
      </c>
      <c r="T717" s="2">
        <f t="shared" ref="T717" si="3212">NORMSDIST(S717)</f>
        <v>0.77666830145678056</v>
      </c>
    </row>
    <row r="718" spans="1:20" x14ac:dyDescent="0.25">
      <c r="A718" t="s">
        <v>370</v>
      </c>
      <c r="B718" t="s">
        <v>12</v>
      </c>
      <c r="C718">
        <v>46239</v>
      </c>
      <c r="D718">
        <v>3341646.3</v>
      </c>
      <c r="E718">
        <v>20866901.600000001</v>
      </c>
      <c r="F718">
        <v>7718732.4000000004</v>
      </c>
      <c r="G718">
        <v>31237737.5</v>
      </c>
      <c r="H718">
        <v>42.5</v>
      </c>
      <c r="I718">
        <v>30.6</v>
      </c>
      <c r="J718">
        <v>142</v>
      </c>
      <c r="K718" s="2">
        <f>IF(B718="Without Symptom",J718/700,J718/328)</f>
        <v>0.43292682926829268</v>
      </c>
    </row>
    <row r="719" spans="1:20" x14ac:dyDescent="0.25">
      <c r="A719" t="s">
        <v>370</v>
      </c>
      <c r="B719" t="s">
        <v>11</v>
      </c>
      <c r="C719">
        <v>46239</v>
      </c>
      <c r="D719">
        <v>4510914.3</v>
      </c>
      <c r="E719">
        <v>24024918.699999999</v>
      </c>
      <c r="F719">
        <v>10525466.699999999</v>
      </c>
      <c r="G719">
        <v>35858730.399999999</v>
      </c>
      <c r="H719">
        <v>50.6</v>
      </c>
      <c r="I719">
        <v>32.4</v>
      </c>
      <c r="J719">
        <v>300</v>
      </c>
      <c r="K719" s="2">
        <f>IF(B719="Without Symptom",J719/700,J719/328)</f>
        <v>0.42857142857142855</v>
      </c>
      <c r="L719" s="3">
        <f t="shared" ref="L719:L782" si="3213">(D718-D719)/SQRT(E718*E718/1028 +E719*E719/1028)</f>
        <v>-1.1781116453765847</v>
      </c>
      <c r="M719" s="1">
        <f t="shared" ref="M719" si="3214">_xlfn.T.DIST(L719,1027,FALSE)</f>
        <v>0.19921667213015651</v>
      </c>
      <c r="N719" s="3">
        <f t="shared" ref="N719:N782" si="3215">(F718-F719)/SQRT(G718*G718/J718 +G719*G719/J719)</f>
        <v>-0.84025049741227953</v>
      </c>
      <c r="O719" s="1">
        <f t="shared" ref="O719" si="3216">_xlfn.T.DIST(N719,J718+J719-1,FALSE)</f>
        <v>0.27998102754224313</v>
      </c>
      <c r="P719" s="3">
        <f t="shared" ref="P719:P782" si="3217">(H718-H719)/SQRT(I718*I718/J718 +I719*I719/J719)</f>
        <v>-2.549580690301037</v>
      </c>
      <c r="Q719" s="1">
        <f t="shared" ref="Q719" si="3218">_xlfn.T.DIST(P719,J718+J719-1,FALSE)</f>
        <v>1.5712771707455612E-2</v>
      </c>
      <c r="R719" s="1">
        <f t="shared" ref="R719:R782" si="3219">(J718+J719)/1028</f>
        <v>0.42996108949416345</v>
      </c>
      <c r="S719" s="3">
        <f t="shared" ref="S719" si="3220">(K718-K719)/SQRT(R719* (1-R719) *(1/J718+1/J719))</f>
        <v>8.6368415688351019E-2</v>
      </c>
      <c r="T719" s="2">
        <f t="shared" ref="T719" si="3221">NORMSDIST(S719)</f>
        <v>0.53441322314241557</v>
      </c>
    </row>
    <row r="720" spans="1:20" x14ac:dyDescent="0.25">
      <c r="A720" t="s">
        <v>371</v>
      </c>
      <c r="B720" t="s">
        <v>12</v>
      </c>
      <c r="C720">
        <v>2675233</v>
      </c>
      <c r="D720">
        <v>3963.4</v>
      </c>
      <c r="E720">
        <v>33402.699999999997</v>
      </c>
      <c r="F720">
        <v>260000</v>
      </c>
      <c r="G720">
        <v>89442.7</v>
      </c>
      <c r="H720">
        <v>42.9</v>
      </c>
      <c r="I720">
        <v>24</v>
      </c>
      <c r="J720">
        <v>5</v>
      </c>
      <c r="K720" s="2">
        <f>IF(B720="Without Symptom",J720/700,J720/328)</f>
        <v>1.524390243902439E-2</v>
      </c>
    </row>
    <row r="721" spans="1:20" x14ac:dyDescent="0.25">
      <c r="A721" t="s">
        <v>371</v>
      </c>
      <c r="B721" t="s">
        <v>11</v>
      </c>
      <c r="C721">
        <v>2675233</v>
      </c>
      <c r="D721">
        <v>8857.1</v>
      </c>
      <c r="E721">
        <v>122591.7</v>
      </c>
      <c r="F721">
        <v>563636.4</v>
      </c>
      <c r="G721">
        <v>840562.6</v>
      </c>
      <c r="H721">
        <v>43.4</v>
      </c>
      <c r="I721">
        <v>35.6</v>
      </c>
      <c r="J721">
        <v>11</v>
      </c>
      <c r="K721" s="2">
        <f>IF(B721="Without Symptom",J721/700,J721/328)</f>
        <v>1.5714285714285715E-2</v>
      </c>
      <c r="L721" s="3">
        <f t="shared" ref="L721:L784" si="3222">(D720-D721)/SQRT(E720*E720/1028 +E721*E721/1028)</f>
        <v>-1.2348723511196507</v>
      </c>
      <c r="M721" s="1">
        <f t="shared" ref="M721" si="3223">_xlfn.T.DIST(L721,1027,FALSE)</f>
        <v>0.18603635129071924</v>
      </c>
      <c r="N721" s="3">
        <f t="shared" ref="N721:N784" si="3224">(F720-F721)/SQRT(G720*G720/J720 +G721*G721/J721)</f>
        <v>-1.1834155321526214</v>
      </c>
      <c r="O721" s="1">
        <f t="shared" ref="O721" si="3225">_xlfn.T.DIST(N721,J720+J721-1,FALSE)</f>
        <v>0.19211283706646948</v>
      </c>
      <c r="P721" s="3">
        <f t="shared" ref="P721:P784" si="3226">(H720-H721)/SQRT(I720*I720/J720 +I721*I721/J721)</f>
        <v>-3.2939352557540005E-2</v>
      </c>
      <c r="Q721" s="1">
        <f t="shared" ref="Q721" si="3227">_xlfn.T.DIST(P721,J720+J721-1,FALSE)</f>
        <v>0.39212619482942201</v>
      </c>
      <c r="R721" s="1">
        <f t="shared" ref="R721:R784" si="3228">(J720+J721)/1028</f>
        <v>1.556420233463035E-2</v>
      </c>
      <c r="S721" s="3">
        <f t="shared" ref="S721" si="3229">(K720-K721)/SQRT(R721* (1-R721) *(1/J720+1/J721))</f>
        <v>-7.0455693209707706E-3</v>
      </c>
      <c r="T721" s="2">
        <f t="shared" ref="T721" si="3230">NORMSDIST(S721)</f>
        <v>0.49718924776269702</v>
      </c>
    </row>
    <row r="722" spans="1:20" x14ac:dyDescent="0.25">
      <c r="A722" t="s">
        <v>372</v>
      </c>
      <c r="B722" t="s">
        <v>12</v>
      </c>
      <c r="C722">
        <v>2172</v>
      </c>
      <c r="D722">
        <v>1723079.3</v>
      </c>
      <c r="E722">
        <v>9178854.4000000004</v>
      </c>
      <c r="F722">
        <v>9115645.1999999993</v>
      </c>
      <c r="G722">
        <v>19574214</v>
      </c>
      <c r="H722">
        <v>47.5</v>
      </c>
      <c r="I722">
        <v>27</v>
      </c>
      <c r="J722">
        <v>62</v>
      </c>
      <c r="K722" s="2">
        <f>IF(B722="Without Symptom",J722/700,J722/328)</f>
        <v>0.18902439024390244</v>
      </c>
    </row>
    <row r="723" spans="1:20" x14ac:dyDescent="0.25">
      <c r="A723" t="s">
        <v>372</v>
      </c>
      <c r="B723" t="s">
        <v>11</v>
      </c>
      <c r="C723">
        <v>2172</v>
      </c>
      <c r="D723">
        <v>3903285.7</v>
      </c>
      <c r="E723">
        <v>21950783</v>
      </c>
      <c r="F723">
        <v>14769189.199999999</v>
      </c>
      <c r="G723">
        <v>40854664.700000003</v>
      </c>
      <c r="H723">
        <v>50.7</v>
      </c>
      <c r="I723">
        <v>30</v>
      </c>
      <c r="J723">
        <v>185</v>
      </c>
      <c r="K723" s="2">
        <f>IF(B723="Without Symptom",J723/700,J723/328)</f>
        <v>0.26428571428571429</v>
      </c>
      <c r="L723" s="3">
        <f t="shared" ref="L723:L786" si="3231">(D722-D723)/SQRT(E722*E722/1028 +E723*E723/1028)</f>
        <v>-2.938002088301825</v>
      </c>
      <c r="M723" s="1">
        <f t="shared" ref="M723" si="3232">_xlfn.T.DIST(L723,1027,FALSE)</f>
        <v>5.4005284660633484E-3</v>
      </c>
      <c r="N723" s="3">
        <f t="shared" ref="N723:N786" si="3233">(F722-F723)/SQRT(G722*G722/J722 +G723*G723/J723)</f>
        <v>-1.4500071827542609</v>
      </c>
      <c r="O723" s="1">
        <f t="shared" ref="O723" si="3234">_xlfn.T.DIST(N723,J722+J723-1,FALSE)</f>
        <v>0.13931699198025901</v>
      </c>
      <c r="P723" s="3">
        <f t="shared" ref="P723:P786" si="3235">(H722-H723)/SQRT(I722*I722/J722 +I723*I723/J723)</f>
        <v>-0.78486723308560191</v>
      </c>
      <c r="Q723" s="1">
        <f t="shared" ref="Q723" si="3236">_xlfn.T.DIST(P723,J722+J723-1,FALSE)</f>
        <v>0.29263517733353517</v>
      </c>
      <c r="R723" s="1">
        <f t="shared" ref="R723:R786" si="3237">(J722+J723)/1028</f>
        <v>0.24027237354085604</v>
      </c>
      <c r="S723" s="3">
        <f t="shared" ref="S723" si="3238">(K722-K723)/SQRT(R723* (1-R723) *(1/J722+1/J723))</f>
        <v>-1.2003950830221266</v>
      </c>
      <c r="T723" s="2">
        <f t="shared" ref="T723" si="3239">NORMSDIST(S723)</f>
        <v>0.11499296879374211</v>
      </c>
    </row>
    <row r="724" spans="1:20" x14ac:dyDescent="0.25">
      <c r="A724" t="s">
        <v>373</v>
      </c>
      <c r="B724" t="s">
        <v>12</v>
      </c>
      <c r="C724">
        <v>2316</v>
      </c>
      <c r="D724">
        <v>159451.20000000001</v>
      </c>
      <c r="E724">
        <v>1246512.8</v>
      </c>
      <c r="F724">
        <v>4023076.9</v>
      </c>
      <c r="G724">
        <v>5049942.9000000004</v>
      </c>
      <c r="H724">
        <v>49.6</v>
      </c>
      <c r="I724">
        <v>27.2</v>
      </c>
      <c r="J724">
        <v>13</v>
      </c>
      <c r="K724" s="2">
        <f>IF(B724="Without Symptom",J724/700,J724/328)</f>
        <v>3.9634146341463415E-2</v>
      </c>
    </row>
    <row r="725" spans="1:20" x14ac:dyDescent="0.25">
      <c r="A725" t="s">
        <v>373</v>
      </c>
      <c r="B725" t="s">
        <v>11</v>
      </c>
      <c r="C725">
        <v>2316</v>
      </c>
      <c r="D725">
        <v>615714.30000000005</v>
      </c>
      <c r="E725">
        <v>6243344.5999999996</v>
      </c>
      <c r="F725">
        <v>11972222.199999999</v>
      </c>
      <c r="G725">
        <v>25271051.899999999</v>
      </c>
      <c r="H725">
        <v>52.1</v>
      </c>
      <c r="I725">
        <v>33.9</v>
      </c>
      <c r="J725">
        <v>36</v>
      </c>
      <c r="K725" s="2">
        <f>IF(B725="Without Symptom",J725/700,J725/328)</f>
        <v>5.1428571428571428E-2</v>
      </c>
      <c r="L725" s="3">
        <f t="shared" ref="L725:L788" si="3240">(D724-D725)/SQRT(E724*E724/1028 +E725*E725/1028)</f>
        <v>-2.2977710212169304</v>
      </c>
      <c r="M725" s="1">
        <f t="shared" ref="M725" si="3241">_xlfn.T.DIST(L725,1027,FALSE)</f>
        <v>2.8585401755954937E-2</v>
      </c>
      <c r="N725" s="3">
        <f t="shared" ref="N725:N788" si="3242">(F724-F725)/SQRT(G724*G724/J724 +G725*G725/J725)</f>
        <v>-1.7909068640435803</v>
      </c>
      <c r="O725" s="1">
        <f t="shared" ref="O725" si="3243">_xlfn.T.DIST(N725,J724+J725-1,FALSE)</f>
        <v>8.1361275572630454E-2</v>
      </c>
      <c r="P725" s="3">
        <f t="shared" ref="P725:P788" si="3244">(H724-H725)/SQRT(I724*I724/J724 +I725*I725/J725)</f>
        <v>-0.26524804158580656</v>
      </c>
      <c r="Q725" s="1">
        <f t="shared" ref="Q725" si="3245">_xlfn.T.DIST(P725,J724+J725-1,FALSE)</f>
        <v>0.38288088655836355</v>
      </c>
      <c r="R725" s="1">
        <f t="shared" ref="R725:R788" si="3246">(J724+J725)/1028</f>
        <v>4.7665369649805445E-2</v>
      </c>
      <c r="S725" s="3">
        <f t="shared" ref="S725" si="3247">(K724-K725)/SQRT(R725* (1-R725) *(1/J724+1/J725))</f>
        <v>-0.17108242265128223</v>
      </c>
      <c r="T725" s="2">
        <f t="shared" ref="T725" si="3248">NORMSDIST(S725)</f>
        <v>0.43207947839771671</v>
      </c>
    </row>
    <row r="726" spans="1:20" x14ac:dyDescent="0.25">
      <c r="A726" t="s">
        <v>374</v>
      </c>
      <c r="B726" t="s">
        <v>12</v>
      </c>
      <c r="C726">
        <v>316612</v>
      </c>
      <c r="D726">
        <v>5487.8</v>
      </c>
      <c r="E726">
        <v>47252.4</v>
      </c>
      <c r="F726">
        <v>360000</v>
      </c>
      <c r="G726">
        <v>151657.5</v>
      </c>
      <c r="H726">
        <v>55</v>
      </c>
      <c r="I726">
        <v>31.4</v>
      </c>
      <c r="J726">
        <v>5</v>
      </c>
      <c r="K726" s="2">
        <f>IF(B726="Without Symptom",J726/700,J726/328)</f>
        <v>1.524390243902439E-2</v>
      </c>
    </row>
    <row r="727" spans="1:20" x14ac:dyDescent="0.25">
      <c r="A727" t="s">
        <v>374</v>
      </c>
      <c r="B727" t="s">
        <v>11</v>
      </c>
      <c r="C727">
        <v>316612</v>
      </c>
      <c r="D727">
        <v>1714.3</v>
      </c>
      <c r="E727">
        <v>26690.2</v>
      </c>
      <c r="F727">
        <v>300000</v>
      </c>
      <c r="G727">
        <v>216024.7</v>
      </c>
      <c r="H727">
        <v>46.3</v>
      </c>
      <c r="I727">
        <v>39.700000000000003</v>
      </c>
      <c r="J727">
        <v>4</v>
      </c>
      <c r="K727" s="2">
        <f>IF(B727="Without Symptom",J727/700,J727/328)</f>
        <v>5.7142857142857143E-3</v>
      </c>
      <c r="L727" s="3">
        <f t="shared" ref="L727:L790" si="3249">(D726-D727)/SQRT(E726*E726/1028 +E727*E727/1028)</f>
        <v>2.2293936194208546</v>
      </c>
      <c r="M727" s="1">
        <f t="shared" ref="M727" si="3250">_xlfn.T.DIST(L727,1027,FALSE)</f>
        <v>3.3349922737265135E-2</v>
      </c>
      <c r="N727" s="3">
        <f t="shared" ref="N727:N790" si="3251">(F726-F727)/SQRT(G726*G726/J726 +G727*G727/J727)</f>
        <v>0.47043752822914175</v>
      </c>
      <c r="O727" s="1">
        <f t="shared" ref="O727" si="3252">_xlfn.T.DIST(N727,J726+J727-1,FALSE)</f>
        <v>0.34201334745127943</v>
      </c>
      <c r="P727" s="3">
        <f t="shared" ref="P727:P790" si="3253">(H726-H727)/SQRT(I726*I726/J726 +I727*I727/J727)</f>
        <v>0.35780525458488427</v>
      </c>
      <c r="Q727" s="1">
        <f t="shared" ref="Q727" si="3254">_xlfn.T.DIST(P727,J726+J727-1,FALSE)</f>
        <v>0.36003562178117243</v>
      </c>
      <c r="R727" s="1">
        <f t="shared" ref="R727:R790" si="3255">(J726+J727)/1028</f>
        <v>8.7548638132295721E-3</v>
      </c>
      <c r="S727" s="3">
        <f t="shared" ref="S727" si="3256">(K726-K727)/SQRT(R727* (1-R727) *(1/J726+1/J727))</f>
        <v>0.15249441736594702</v>
      </c>
      <c r="T727" s="2">
        <f t="shared" ref="T727" si="3257">NORMSDIST(S727)</f>
        <v>0.5606015033793168</v>
      </c>
    </row>
    <row r="728" spans="1:20" x14ac:dyDescent="0.25">
      <c r="A728" t="s">
        <v>375</v>
      </c>
      <c r="B728" t="s">
        <v>12</v>
      </c>
      <c r="C728">
        <v>404</v>
      </c>
      <c r="D728">
        <v>135365.9</v>
      </c>
      <c r="E728">
        <v>221820.1</v>
      </c>
      <c r="F728">
        <v>312676.09999999998</v>
      </c>
      <c r="G728">
        <v>241408.1</v>
      </c>
      <c r="H728">
        <v>38.799999999999997</v>
      </c>
      <c r="I728">
        <v>32.6</v>
      </c>
      <c r="J728">
        <v>142</v>
      </c>
      <c r="K728" s="2">
        <f>IF(B728="Without Symptom",J728/700,J728/328)</f>
        <v>0.43292682926829268</v>
      </c>
    </row>
    <row r="729" spans="1:20" x14ac:dyDescent="0.25">
      <c r="A729" t="s">
        <v>375</v>
      </c>
      <c r="B729" t="s">
        <v>11</v>
      </c>
      <c r="C729">
        <v>404</v>
      </c>
      <c r="D729">
        <v>122571.4</v>
      </c>
      <c r="E729">
        <v>200369.4</v>
      </c>
      <c r="F729">
        <v>307526.90000000002</v>
      </c>
      <c r="G729">
        <v>209437.4</v>
      </c>
      <c r="H729">
        <v>39.700000000000003</v>
      </c>
      <c r="I729">
        <v>29.9</v>
      </c>
      <c r="J729">
        <v>279</v>
      </c>
      <c r="K729" s="2">
        <f>IF(B729="Without Symptom",J729/700,J729/328)</f>
        <v>0.39857142857142858</v>
      </c>
      <c r="L729" s="3">
        <f t="shared" ref="L729:L792" si="3258">(D728-D729)/SQRT(E728*E728/1028 +E729*E729/1028)</f>
        <v>1.3723585982886053</v>
      </c>
      <c r="M729" s="1">
        <f t="shared" ref="M729" si="3259">_xlfn.T.DIST(L729,1027,FALSE)</f>
        <v>0.15552952287139363</v>
      </c>
      <c r="N729" s="3">
        <f t="shared" ref="N729:N792" si="3260">(F728-F729)/SQRT(G728*G728/J728 +G729*G729/J729)</f>
        <v>0.21612674794082801</v>
      </c>
      <c r="O729" s="1">
        <f t="shared" ref="O729" si="3261">_xlfn.T.DIST(N729,J728+J729-1,FALSE)</f>
        <v>0.38947972745322568</v>
      </c>
      <c r="P729" s="3">
        <f t="shared" ref="P729:P792" si="3262">(H728-H729)/SQRT(I728*I728/J728 +I729*I729/J729)</f>
        <v>-0.27528520018365821</v>
      </c>
      <c r="Q729" s="1">
        <f t="shared" ref="Q729" si="3263">_xlfn.T.DIST(P729,J728+J729-1,FALSE)</f>
        <v>0.38384688920584997</v>
      </c>
      <c r="R729" s="1">
        <f t="shared" ref="R729:R792" si="3264">(J728+J729)/1028</f>
        <v>0.40953307392996108</v>
      </c>
      <c r="S729" s="3">
        <f t="shared" ref="S729" si="3265">(K728-K729)/SQRT(R729* (1-R729) *(1/J728+1/J729))</f>
        <v>0.67773195851654811</v>
      </c>
      <c r="T729" s="2">
        <f t="shared" ref="T729" si="3266">NORMSDIST(S729)</f>
        <v>0.75102917032028471</v>
      </c>
    </row>
    <row r="730" spans="1:20" x14ac:dyDescent="0.25">
      <c r="A730" t="s">
        <v>376</v>
      </c>
      <c r="B730" t="s">
        <v>12</v>
      </c>
      <c r="C730">
        <v>407</v>
      </c>
      <c r="D730">
        <v>17682.900000000001</v>
      </c>
      <c r="E730">
        <v>85981.3</v>
      </c>
      <c r="F730">
        <v>232000</v>
      </c>
      <c r="G730">
        <v>221208.8</v>
      </c>
      <c r="H730">
        <v>29.3</v>
      </c>
      <c r="I730">
        <v>36.200000000000003</v>
      </c>
      <c r="J730">
        <v>25</v>
      </c>
      <c r="K730" s="2">
        <f>IF(B730="Without Symptom",J730/700,J730/328)</f>
        <v>7.621951219512195E-2</v>
      </c>
    </row>
    <row r="731" spans="1:20" x14ac:dyDescent="0.25">
      <c r="A731" t="s">
        <v>376</v>
      </c>
      <c r="B731" t="s">
        <v>11</v>
      </c>
      <c r="C731">
        <v>407</v>
      </c>
      <c r="D731">
        <v>18285.7</v>
      </c>
      <c r="E731">
        <v>93309.4</v>
      </c>
      <c r="F731">
        <v>284444.40000000002</v>
      </c>
      <c r="G731">
        <v>246756.7</v>
      </c>
      <c r="H731">
        <v>44.7</v>
      </c>
      <c r="I731">
        <v>30.7</v>
      </c>
      <c r="J731">
        <v>45</v>
      </c>
      <c r="K731" s="2">
        <f>IF(B731="Without Symptom",J731/700,J731/328)</f>
        <v>6.4285714285714279E-2</v>
      </c>
      <c r="L731" s="3">
        <f t="shared" ref="L731:L794" si="3267">(D730-D731)/SQRT(E730*E730/1028 +E731*E731/1028)</f>
        <v>-0.1523226816320235</v>
      </c>
      <c r="M731" s="1">
        <f t="shared" ref="M731" si="3268">_xlfn.T.DIST(L731,1027,FALSE)</f>
        <v>0.39424047026964298</v>
      </c>
      <c r="N731" s="3">
        <f t="shared" ref="N731:N794" si="3269">(F730-F731)/SQRT(G730*G730/J730 +G731*G731/J731)</f>
        <v>-0.91150198367408408</v>
      </c>
      <c r="O731" s="1">
        <f t="shared" ref="O731" si="3270">_xlfn.T.DIST(N731,J730+J731-1,FALSE)</f>
        <v>0.26145764657065967</v>
      </c>
      <c r="P731" s="3">
        <f t="shared" ref="P731:P794" si="3271">(H730-H731)/SQRT(I730*I730/J730 +I731*I731/J731)</f>
        <v>-1.7979833502808884</v>
      </c>
      <c r="Q731" s="1">
        <f t="shared" ref="Q731" si="3272">_xlfn.T.DIST(P731,J730+J731-1,FALSE)</f>
        <v>8.0049896359789291E-2</v>
      </c>
      <c r="R731" s="1">
        <f t="shared" ref="R731:R794" si="3273">(J730+J731)/1028</f>
        <v>6.8093385214007776E-2</v>
      </c>
      <c r="S731" s="3">
        <f t="shared" ref="S731" si="3274">(K730-K731)/SQRT(R731* (1-R731) *(1/J730+1/J731))</f>
        <v>0.18991849515108836</v>
      </c>
      <c r="T731" s="2">
        <f t="shared" ref="T731" si="3275">NORMSDIST(S731)</f>
        <v>0.57531350040108131</v>
      </c>
    </row>
    <row r="732" spans="1:20" x14ac:dyDescent="0.25">
      <c r="A732" t="s">
        <v>377</v>
      </c>
      <c r="B732" t="s">
        <v>12</v>
      </c>
      <c r="C732">
        <v>120652</v>
      </c>
      <c r="D732">
        <v>4268.3</v>
      </c>
      <c r="E732">
        <v>29985.9</v>
      </c>
      <c r="F732">
        <v>155555.6</v>
      </c>
      <c r="G732">
        <v>101379.4</v>
      </c>
      <c r="H732">
        <v>15.2</v>
      </c>
      <c r="I732">
        <v>27.2</v>
      </c>
      <c r="J732">
        <v>9</v>
      </c>
      <c r="K732" s="2">
        <f>IF(B732="Without Symptom",J732/700,J732/328)</f>
        <v>2.7439024390243903E-2</v>
      </c>
    </row>
    <row r="733" spans="1:20" x14ac:dyDescent="0.25">
      <c r="A733" t="s">
        <v>377</v>
      </c>
      <c r="B733" t="s">
        <v>11</v>
      </c>
      <c r="C733">
        <v>120652</v>
      </c>
      <c r="D733">
        <v>7428.6</v>
      </c>
      <c r="E733">
        <v>49912.2</v>
      </c>
      <c r="F733">
        <v>260000</v>
      </c>
      <c r="G733">
        <v>150087.70000000001</v>
      </c>
      <c r="H733">
        <v>42.2</v>
      </c>
      <c r="I733">
        <v>35.700000000000003</v>
      </c>
      <c r="J733">
        <v>20</v>
      </c>
      <c r="K733" s="2">
        <f>IF(B733="Without Symptom",J733/700,J733/328)</f>
        <v>2.8571428571428571E-2</v>
      </c>
      <c r="L733" s="3">
        <f t="shared" ref="L733:L796" si="3276">(D732-D733)/SQRT(E732*E732/1028 +E733*E733/1028)</f>
        <v>-1.7402055827145033</v>
      </c>
      <c r="M733" s="1">
        <f t="shared" ref="M733" si="3277">_xlfn.T.DIST(L733,1027,FALSE)</f>
        <v>8.7809651676537898E-2</v>
      </c>
      <c r="N733" s="3">
        <f t="shared" ref="N733:N796" si="3278">(F732-F733)/SQRT(G732*G732/J732 +G733*G733/J733)</f>
        <v>-2.1929852126094009</v>
      </c>
      <c r="O733" s="1">
        <f t="shared" ref="O733" si="3279">_xlfn.T.DIST(N733,J732+J733-1,FALSE)</f>
        <v>3.9709184126472313E-2</v>
      </c>
      <c r="P733" s="3">
        <f t="shared" ref="P733:P796" si="3280">(H732-H733)/SQRT(I732*I732/J732 +I733*I733/J733)</f>
        <v>-2.2350798518577806</v>
      </c>
      <c r="Q733" s="1">
        <f t="shared" ref="Q733" si="3281">_xlfn.T.DIST(P733,J732+J733-1,FALSE)</f>
        <v>3.6577643583547488E-2</v>
      </c>
      <c r="R733" s="1">
        <f t="shared" ref="R733:R796" si="3282">(J732+J733)/1028</f>
        <v>2.821011673151751E-2</v>
      </c>
      <c r="S733" s="3">
        <f t="shared" ref="S733" si="3283">(K732-K733)/SQRT(R733* (1-R733) *(1/J732+1/J733))</f>
        <v>-1.7039234875483918E-2</v>
      </c>
      <c r="T733" s="2">
        <f t="shared" ref="T733" si="3284">NORMSDIST(S733)</f>
        <v>0.49320265770239458</v>
      </c>
    </row>
    <row r="734" spans="1:20" x14ac:dyDescent="0.25">
      <c r="A734" t="s">
        <v>378</v>
      </c>
      <c r="B734" t="s">
        <v>12</v>
      </c>
      <c r="C734">
        <v>455252</v>
      </c>
      <c r="D734">
        <v>310975.59999999998</v>
      </c>
      <c r="E734">
        <v>411607.2</v>
      </c>
      <c r="F734">
        <v>497561</v>
      </c>
      <c r="G734">
        <v>422230.2</v>
      </c>
      <c r="H734">
        <v>45</v>
      </c>
      <c r="I734">
        <v>33</v>
      </c>
      <c r="J734">
        <v>205</v>
      </c>
      <c r="K734" s="2">
        <f>IF(B734="Without Symptom",J734/700,J734/328)</f>
        <v>0.625</v>
      </c>
    </row>
    <row r="735" spans="1:20" x14ac:dyDescent="0.25">
      <c r="A735" t="s">
        <v>378</v>
      </c>
      <c r="B735" t="s">
        <v>11</v>
      </c>
      <c r="C735">
        <v>455252</v>
      </c>
      <c r="D735">
        <v>241571.4</v>
      </c>
      <c r="E735">
        <v>332029.5</v>
      </c>
      <c r="F735">
        <v>438082.9</v>
      </c>
      <c r="G735">
        <v>337408.7</v>
      </c>
      <c r="H735">
        <v>42.1</v>
      </c>
      <c r="I735">
        <v>30.9</v>
      </c>
      <c r="J735">
        <v>386</v>
      </c>
      <c r="K735" s="2">
        <f>IF(B735="Without Symptom",J735/700,J735/328)</f>
        <v>0.55142857142857138</v>
      </c>
      <c r="L735" s="3">
        <f t="shared" ref="L735:L798" si="3285">(D734-D735)/SQRT(E734*E734/1028 +E735*E735/1028)</f>
        <v>4.2078860294992175</v>
      </c>
      <c r="M735" s="1">
        <f t="shared" ref="M735" si="3286">_xlfn.T.DIST(L735,1027,FALSE)</f>
        <v>6.0951653030060704E-5</v>
      </c>
      <c r="N735" s="3">
        <f t="shared" ref="N735:N798" si="3287">(F734-F735)/SQRT(G734*G734/J734 +G735*G735/J735)</f>
        <v>1.7428962764888887</v>
      </c>
      <c r="O735" s="1">
        <f t="shared" ref="O735" si="3288">_xlfn.T.DIST(N735,J734+J735-1,FALSE)</f>
        <v>8.7433473603765369E-2</v>
      </c>
      <c r="P735" s="3">
        <f t="shared" ref="P735:P798" si="3289">(H734-H735)/SQRT(I734*I734/J734 +I735*I735/J735)</f>
        <v>1.039313296092637</v>
      </c>
      <c r="Q735" s="1">
        <f t="shared" ref="Q735" si="3290">_xlfn.T.DIST(P735,J734+J735-1,FALSE)</f>
        <v>0.23226667726966063</v>
      </c>
      <c r="R735" s="1">
        <f t="shared" ref="R735:R798" si="3291">(J734+J735)/1028</f>
        <v>0.57490272373540852</v>
      </c>
      <c r="S735" s="3">
        <f t="shared" ref="S735" si="3292">(K734-K735)/SQRT(R735* (1-R735) *(1/J734+1/J735))</f>
        <v>1.7220457575636636</v>
      </c>
      <c r="T735" s="2">
        <f t="shared" ref="T735" si="3293">NORMSDIST(S735)</f>
        <v>0.95746938506640633</v>
      </c>
    </row>
    <row r="736" spans="1:20" x14ac:dyDescent="0.25">
      <c r="A736" t="s">
        <v>379</v>
      </c>
      <c r="B736" t="s">
        <v>12</v>
      </c>
      <c r="C736">
        <v>40222</v>
      </c>
      <c r="D736">
        <v>3658.5</v>
      </c>
      <c r="E736">
        <v>30066.7</v>
      </c>
      <c r="F736">
        <v>200000</v>
      </c>
      <c r="G736">
        <v>109544.5</v>
      </c>
      <c r="H736">
        <v>39.700000000000003</v>
      </c>
      <c r="I736">
        <v>35.5</v>
      </c>
      <c r="J736">
        <v>6</v>
      </c>
      <c r="K736" s="2">
        <f>IF(B736="Without Symptom",J736/700,J736/328)</f>
        <v>1.8292682926829267E-2</v>
      </c>
    </row>
    <row r="737" spans="1:20" x14ac:dyDescent="0.25">
      <c r="A737" t="s">
        <v>379</v>
      </c>
      <c r="B737" t="s">
        <v>11</v>
      </c>
      <c r="C737">
        <v>40222</v>
      </c>
      <c r="D737">
        <v>3428.6</v>
      </c>
      <c r="E737">
        <v>23674.3</v>
      </c>
      <c r="F737">
        <v>150000</v>
      </c>
      <c r="G737">
        <v>51639.8</v>
      </c>
      <c r="H737">
        <v>24</v>
      </c>
      <c r="I737">
        <v>24.8</v>
      </c>
      <c r="J737">
        <v>16</v>
      </c>
      <c r="K737" s="2">
        <f>IF(B737="Without Symptom",J737/700,J737/328)</f>
        <v>2.2857142857142857E-2</v>
      </c>
      <c r="L737" s="3">
        <f t="shared" ref="L737:L800" si="3294">(D736-D737)/SQRT(E736*E736/1028 +E737*E737/1028)</f>
        <v>0.19261671188041257</v>
      </c>
      <c r="M737" s="1">
        <f t="shared" ref="M737" si="3295">_xlfn.T.DIST(L737,1027,FALSE)</f>
        <v>0.39150762515294674</v>
      </c>
      <c r="N737" s="3">
        <f t="shared" ref="N737:N800" si="3296">(F736-F737)/SQRT(G736*G736/J736 +G737*G737/J737)</f>
        <v>1.0741723798778642</v>
      </c>
      <c r="O737" s="1">
        <f t="shared" ref="O737" si="3297">_xlfn.T.DIST(N737,J736+J737-1,FALSE)</f>
        <v>0.21888377102027487</v>
      </c>
      <c r="P737" s="3">
        <f t="shared" ref="P737:P800" si="3298">(H736-H737)/SQRT(I736*I736/J736 +I737*I737/J737)</f>
        <v>0.99598426366184445</v>
      </c>
      <c r="Q737" s="1">
        <f t="shared" ref="Q737" si="3299">_xlfn.T.DIST(P737,J736+J737-1,FALSE)</f>
        <v>0.23727141631542464</v>
      </c>
      <c r="R737" s="1">
        <f t="shared" ref="R737:R800" si="3300">(J736+J737)/1028</f>
        <v>2.1400778210116732E-2</v>
      </c>
      <c r="S737" s="3">
        <f t="shared" ref="S737" si="3301">(K736-K737)/SQRT(R737* (1-R737) *(1/J736+1/J737))</f>
        <v>-6.5886503216315104E-2</v>
      </c>
      <c r="T737" s="2">
        <f t="shared" ref="T737" si="3302">NORMSDIST(S737)</f>
        <v>0.47373409305328151</v>
      </c>
    </row>
    <row r="738" spans="1:20" x14ac:dyDescent="0.25">
      <c r="A738" t="s">
        <v>380</v>
      </c>
      <c r="B738" t="s">
        <v>12</v>
      </c>
      <c r="C738">
        <v>425</v>
      </c>
      <c r="D738">
        <v>3658.5</v>
      </c>
      <c r="E738">
        <v>30066.7</v>
      </c>
      <c r="F738">
        <v>200000</v>
      </c>
      <c r="G738">
        <v>109544.5</v>
      </c>
      <c r="H738">
        <v>32.700000000000003</v>
      </c>
      <c r="I738">
        <v>31.5</v>
      </c>
      <c r="J738">
        <v>6</v>
      </c>
      <c r="K738" s="2">
        <f>IF(B738="Without Symptom",J738/700,J738/328)</f>
        <v>1.8292682926829267E-2</v>
      </c>
    </row>
    <row r="739" spans="1:20" x14ac:dyDescent="0.25">
      <c r="A739" t="s">
        <v>380</v>
      </c>
      <c r="B739" t="s">
        <v>11</v>
      </c>
      <c r="C739">
        <v>425</v>
      </c>
      <c r="D739">
        <v>4142.8999999999996</v>
      </c>
      <c r="E739">
        <v>63942.8</v>
      </c>
      <c r="F739">
        <v>483333.3</v>
      </c>
      <c r="G739">
        <v>541910.19999999995</v>
      </c>
      <c r="H739">
        <v>50</v>
      </c>
      <c r="I739">
        <v>37.299999999999997</v>
      </c>
      <c r="J739">
        <v>6</v>
      </c>
      <c r="K739" s="2">
        <f>IF(B739="Without Symptom",J739/700,J739/328)</f>
        <v>8.5714285714285719E-3</v>
      </c>
      <c r="L739" s="3">
        <f t="shared" ref="L739:L802" si="3303">(D738-D739)/SQRT(E738*E738/1028 +E739*E739/1028)</f>
        <v>-0.21980292777603599</v>
      </c>
      <c r="M739" s="1">
        <f t="shared" ref="M739" si="3304">_xlfn.T.DIST(L739,1027,FALSE)</f>
        <v>0.38931691442816935</v>
      </c>
      <c r="N739" s="3">
        <f t="shared" ref="N739:N802" si="3305">(F738-F739)/SQRT(G738*G738/J738 +G739*G739/J739)</f>
        <v>-1.2553048526556685</v>
      </c>
      <c r="O739" s="1">
        <f t="shared" ref="O739" si="3306">_xlfn.T.DIST(N739,J738+J739-1,FALSE)</f>
        <v>0.17466166484660947</v>
      </c>
      <c r="P739" s="3">
        <f t="shared" ref="P739:P802" si="3307">(H738-H739)/SQRT(I738*I738/J738 +I739*I739/J739)</f>
        <v>-0.867981574435577</v>
      </c>
      <c r="Q739" s="1">
        <f t="shared" ref="Q739" si="3308">_xlfn.T.DIST(P739,J738+J739-1,FALSE)</f>
        <v>0.26207764793150989</v>
      </c>
      <c r="R739" s="1">
        <f t="shared" ref="R739:R802" si="3309">(J738+J739)/1028</f>
        <v>1.1673151750972763E-2</v>
      </c>
      <c r="S739" s="3">
        <f t="shared" ref="S739" si="3310">(K738-K739)/SQRT(R739* (1-R739) *(1/J738+1/J739))</f>
        <v>0.1567611971979839</v>
      </c>
      <c r="T739" s="2">
        <f t="shared" ref="T739" si="3311">NORMSDIST(S739)</f>
        <v>0.56228347258296929</v>
      </c>
    </row>
    <row r="740" spans="1:20" x14ac:dyDescent="0.25">
      <c r="A740" t="s">
        <v>381</v>
      </c>
      <c r="B740" t="s">
        <v>12</v>
      </c>
      <c r="C740">
        <v>359407</v>
      </c>
      <c r="D740">
        <v>4573.2</v>
      </c>
      <c r="E740">
        <v>47671.8</v>
      </c>
      <c r="F740">
        <v>500000</v>
      </c>
      <c r="G740">
        <v>0</v>
      </c>
      <c r="H740">
        <v>78.900000000000006</v>
      </c>
      <c r="I740">
        <v>0</v>
      </c>
      <c r="J740">
        <v>3</v>
      </c>
      <c r="K740" s="2">
        <f>IF(B740="Without Symptom",J740/700,J740/328)</f>
        <v>9.1463414634146336E-3</v>
      </c>
    </row>
    <row r="741" spans="1:20" x14ac:dyDescent="0.25">
      <c r="A741" t="s">
        <v>381</v>
      </c>
      <c r="B741" t="s">
        <v>11</v>
      </c>
      <c r="C741">
        <v>359407</v>
      </c>
      <c r="D741">
        <v>2000</v>
      </c>
      <c r="E741">
        <v>31125.8</v>
      </c>
      <c r="F741">
        <v>350000</v>
      </c>
      <c r="G741">
        <v>251661.1</v>
      </c>
      <c r="H741">
        <v>38.200000000000003</v>
      </c>
      <c r="I741">
        <v>37.299999999999997</v>
      </c>
      <c r="J741">
        <v>4</v>
      </c>
      <c r="K741" s="2">
        <f>IF(B741="Without Symptom",J741/700,J741/328)</f>
        <v>5.7142857142857143E-3</v>
      </c>
      <c r="L741" s="3">
        <f t="shared" ref="L741:L804" si="3312">(D740-D741)/SQRT(E740*E740/1028 +E741*E741/1028)</f>
        <v>1.4491145540172403</v>
      </c>
      <c r="M741" s="1">
        <f t="shared" ref="M741" si="3313">_xlfn.T.DIST(L741,1027,FALSE)</f>
        <v>0.13958273245758449</v>
      </c>
      <c r="N741" s="3">
        <f t="shared" ref="N741:N804" si="3314">(F740-F741)/SQRT(G740*G740/J740 +G741*G741/J741)</f>
        <v>1.1920793479802798</v>
      </c>
      <c r="O741" s="1">
        <f t="shared" ref="O741" si="3315">_xlfn.T.DIST(N741,J740+J741-1,FALSE)</f>
        <v>0.18188447294027016</v>
      </c>
      <c r="P741" s="3">
        <f t="shared" ref="P741:P804" si="3316">(H740-H741)/SQRT(I740*I740/J740 +I741*I741/J741)</f>
        <v>2.1823056300268098</v>
      </c>
      <c r="Q741" s="1">
        <f t="shared" ref="Q741" si="3317">_xlfn.T.DIST(P741,J740+J741-1,FALSE)</f>
        <v>4.9514785629386208E-2</v>
      </c>
      <c r="R741" s="1">
        <f t="shared" ref="R741:R804" si="3318">(J740+J741)/1028</f>
        <v>6.8093385214007783E-3</v>
      </c>
      <c r="S741" s="3">
        <f t="shared" ref="S741" si="3319">(K740-K741)/SQRT(R741* (1-R741) *(1/J740+1/J741))</f>
        <v>5.4642072147715853E-2</v>
      </c>
      <c r="T741" s="2">
        <f t="shared" ref="T741" si="3320">NORMSDIST(S741)</f>
        <v>0.5217881899593535</v>
      </c>
    </row>
    <row r="742" spans="1:20" x14ac:dyDescent="0.25">
      <c r="A742" t="s">
        <v>382</v>
      </c>
      <c r="B742" t="s">
        <v>12</v>
      </c>
      <c r="C742">
        <v>378210</v>
      </c>
      <c r="D742">
        <v>13719.5</v>
      </c>
      <c r="E742">
        <v>65624.800000000003</v>
      </c>
      <c r="F742">
        <v>236842.1</v>
      </c>
      <c r="G742">
        <v>149853.70000000001</v>
      </c>
      <c r="H742">
        <v>31.8</v>
      </c>
      <c r="I742">
        <v>28.4</v>
      </c>
      <c r="J742">
        <v>19</v>
      </c>
      <c r="K742" s="2">
        <f>IF(B742="Without Symptom",J742/700,J742/328)</f>
        <v>5.7926829268292686E-2</v>
      </c>
    </row>
    <row r="743" spans="1:20" x14ac:dyDescent="0.25">
      <c r="A743" t="s">
        <v>382</v>
      </c>
      <c r="B743" t="s">
        <v>11</v>
      </c>
      <c r="C743">
        <v>378210</v>
      </c>
      <c r="D743">
        <v>131285.70000000001</v>
      </c>
      <c r="E743">
        <v>2751772.7</v>
      </c>
      <c r="F743">
        <v>2702941.2</v>
      </c>
      <c r="G743">
        <v>12378708.1</v>
      </c>
      <c r="H743">
        <v>47.5</v>
      </c>
      <c r="I743">
        <v>35.700000000000003</v>
      </c>
      <c r="J743">
        <v>34</v>
      </c>
      <c r="K743" s="2">
        <f>IF(B743="Without Symptom",J743/700,J743/328)</f>
        <v>4.8571428571428571E-2</v>
      </c>
      <c r="L743" s="3">
        <f t="shared" ref="L743:L806" si="3321">(D742-D743)/SQRT(E742*E742/1028 +E743*E743/1028)</f>
        <v>-1.3694400227514241</v>
      </c>
      <c r="M743" s="1">
        <f t="shared" ref="M743" si="3322">_xlfn.T.DIST(L743,1027,FALSE)</f>
        <v>0.15615252045318964</v>
      </c>
      <c r="N743" s="3">
        <f t="shared" ref="N743:N806" si="3323">(F742-F743)/SQRT(G742*G742/J742 +G743*G743/J743)</f>
        <v>-1.1614960108390222</v>
      </c>
      <c r="O743" s="1">
        <f t="shared" ref="O743" si="3324">_xlfn.T.DIST(N743,J742+J743-1,FALSE)</f>
        <v>0.20139495963689252</v>
      </c>
      <c r="P743" s="3">
        <f t="shared" ref="P743:P806" si="3325">(H742-H743)/SQRT(I742*I742/J742 +I743*I743/J743)</f>
        <v>-1.7560211121552725</v>
      </c>
      <c r="Q743" s="1">
        <f t="shared" ref="Q743" si="3326">_xlfn.T.DIST(P743,J742+J743-1,FALSE)</f>
        <v>8.6261569320355877E-2</v>
      </c>
      <c r="R743" s="1">
        <f t="shared" ref="R743:R806" si="3327">(J742+J743)/1028</f>
        <v>5.1556420233463032E-2</v>
      </c>
      <c r="S743" s="3">
        <f t="shared" ref="S743" si="3328">(K742-K743)/SQRT(R743* (1-R743) *(1/J742+1/J743))</f>
        <v>0.14770445329618748</v>
      </c>
      <c r="T743" s="2">
        <f t="shared" ref="T743" si="3329">NORMSDIST(S743)</f>
        <v>0.55871199151587625</v>
      </c>
    </row>
    <row r="744" spans="1:20" x14ac:dyDescent="0.25">
      <c r="A744" t="s">
        <v>383</v>
      </c>
      <c r="B744" t="s">
        <v>12</v>
      </c>
      <c r="C744">
        <v>33882</v>
      </c>
      <c r="D744">
        <v>32622</v>
      </c>
      <c r="E744">
        <v>97694.3</v>
      </c>
      <c r="F744">
        <v>227659.6</v>
      </c>
      <c r="G744">
        <v>149930.6</v>
      </c>
      <c r="H744">
        <v>35.4</v>
      </c>
      <c r="I744">
        <v>30</v>
      </c>
      <c r="J744">
        <v>47</v>
      </c>
      <c r="K744" s="2">
        <f>IF(B744="Without Symptom",J744/700,J744/328)</f>
        <v>0.14329268292682926</v>
      </c>
    </row>
    <row r="745" spans="1:20" x14ac:dyDescent="0.25">
      <c r="A745" t="s">
        <v>383</v>
      </c>
      <c r="B745" t="s">
        <v>11</v>
      </c>
      <c r="C745">
        <v>33882</v>
      </c>
      <c r="D745">
        <v>22857.1</v>
      </c>
      <c r="E745">
        <v>97275.4</v>
      </c>
      <c r="F745">
        <v>258064.5</v>
      </c>
      <c r="G745">
        <v>216187.8</v>
      </c>
      <c r="H745">
        <v>38.799999999999997</v>
      </c>
      <c r="I745">
        <v>30.3</v>
      </c>
      <c r="J745">
        <v>62</v>
      </c>
      <c r="K745" s="2">
        <f>IF(B745="Without Symptom",J745/700,J745/328)</f>
        <v>8.8571428571428565E-2</v>
      </c>
      <c r="L745" s="3">
        <f t="shared" ref="L745:L808" si="3330">(D744-D745)/SQRT(E744*E744/1028 +E745*E745/1028)</f>
        <v>2.2709691232520717</v>
      </c>
      <c r="M745" s="1">
        <f t="shared" ref="M745" si="3331">_xlfn.T.DIST(L745,1027,FALSE)</f>
        <v>3.038264002780371E-2</v>
      </c>
      <c r="N745" s="3">
        <f t="shared" ref="N745:N808" si="3332">(F744-F745)/SQRT(G744*G744/J744 +G745*G745/J745)</f>
        <v>-0.86620280162149088</v>
      </c>
      <c r="O745" s="1">
        <f t="shared" ref="O745" si="3333">_xlfn.T.DIST(N745,J744+J745-1,FALSE)</f>
        <v>0.27292139661633957</v>
      </c>
      <c r="P745" s="3">
        <f t="shared" ref="P745:P808" si="3334">(H744-H745)/SQRT(I744*I744/J744 +I745*I745/J745)</f>
        <v>-0.58346564134459145</v>
      </c>
      <c r="Q745" s="1">
        <f t="shared" ref="Q745" si="3335">_xlfn.T.DIST(P745,J744+J745-1,FALSE)</f>
        <v>0.33528469326803412</v>
      </c>
      <c r="R745" s="1">
        <f t="shared" ref="R745:R808" si="3336">(J744+J745)/1028</f>
        <v>0.10603112840466926</v>
      </c>
      <c r="S745" s="3">
        <f t="shared" ref="S745" si="3337">(K744-K745)/SQRT(R745* (1-R745) *(1/J744+1/J745))</f>
        <v>0.91898765776872193</v>
      </c>
      <c r="T745" s="2">
        <f t="shared" ref="T745" si="3338">NORMSDIST(S745)</f>
        <v>0.8209489860585063</v>
      </c>
    </row>
    <row r="746" spans="1:20" x14ac:dyDescent="0.25">
      <c r="A746" t="s">
        <v>384</v>
      </c>
      <c r="B746" t="s">
        <v>12</v>
      </c>
      <c r="C746">
        <v>1269</v>
      </c>
      <c r="D746">
        <v>13719.5</v>
      </c>
      <c r="E746">
        <v>145558.70000000001</v>
      </c>
      <c r="F746">
        <v>562500</v>
      </c>
      <c r="G746">
        <v>798100.4</v>
      </c>
      <c r="H746">
        <v>41.4</v>
      </c>
      <c r="I746">
        <v>35.799999999999997</v>
      </c>
      <c r="J746">
        <v>8</v>
      </c>
      <c r="K746" s="2">
        <f>IF(B746="Without Symptom",J746/700,J746/328)</f>
        <v>2.4390243902439025E-2</v>
      </c>
    </row>
    <row r="747" spans="1:20" x14ac:dyDescent="0.25">
      <c r="A747" t="s">
        <v>384</v>
      </c>
      <c r="B747" t="s">
        <v>11</v>
      </c>
      <c r="C747">
        <v>1269</v>
      </c>
      <c r="D747">
        <v>8000</v>
      </c>
      <c r="E747">
        <v>83513.7</v>
      </c>
      <c r="F747">
        <v>400000</v>
      </c>
      <c r="G747">
        <v>454041.7</v>
      </c>
      <c r="H747">
        <v>38</v>
      </c>
      <c r="I747">
        <v>33.700000000000003</v>
      </c>
      <c r="J747">
        <v>14</v>
      </c>
      <c r="K747" s="2">
        <f>IF(B747="Without Symptom",J747/700,J747/328)</f>
        <v>0.02</v>
      </c>
      <c r="L747" s="3">
        <f t="shared" ref="L747:L810" si="3339">(D746-D747)/SQRT(E746*E746/1028 +E747*E747/1028)</f>
        <v>1.0927576412605402</v>
      </c>
      <c r="M747" s="1">
        <f t="shared" ref="M747" si="3340">_xlfn.T.DIST(L747,1027,FALSE)</f>
        <v>0.21948403610732095</v>
      </c>
      <c r="N747" s="3">
        <f t="shared" ref="N747:N810" si="3341">(F746-F747)/SQRT(G746*G746/J746 +G747*G747/J747)</f>
        <v>0.52904432868211959</v>
      </c>
      <c r="O747" s="1">
        <f t="shared" ref="O747" si="3342">_xlfn.T.DIST(N747,J746+J747-1,FALSE)</f>
        <v>0.34079356826463442</v>
      </c>
      <c r="P747" s="3">
        <f t="shared" ref="P747:P810" si="3343">(H746-H747)/SQRT(I746*I746/J746 +I747*I747/J747)</f>
        <v>0.21886540335328722</v>
      </c>
      <c r="Q747" s="1">
        <f t="shared" ref="Q747" si="3344">_xlfn.T.DIST(P747,J746+J747-1,FALSE)</f>
        <v>0.38446528056035933</v>
      </c>
      <c r="R747" s="1">
        <f t="shared" ref="R747:R810" si="3345">(J746+J747)/1028</f>
        <v>2.1400778210116732E-2</v>
      </c>
      <c r="S747" s="3">
        <f t="shared" ref="S747" si="3346">(K746-K747)/SQRT(R747* (1-R747) *(1/J746+1/J747))</f>
        <v>6.8449314505838368E-2</v>
      </c>
      <c r="T747" s="2">
        <f t="shared" ref="T747" si="3347">NORMSDIST(S747)</f>
        <v>0.5272860167240071</v>
      </c>
    </row>
    <row r="748" spans="1:20" x14ac:dyDescent="0.25">
      <c r="A748" t="s">
        <v>385</v>
      </c>
      <c r="B748" t="s">
        <v>12</v>
      </c>
      <c r="C748">
        <v>44471</v>
      </c>
      <c r="D748">
        <v>168292.7</v>
      </c>
      <c r="E748">
        <v>1311802.7</v>
      </c>
      <c r="F748">
        <v>1150000</v>
      </c>
      <c r="G748">
        <v>3289312.2</v>
      </c>
      <c r="H748">
        <v>53.8</v>
      </c>
      <c r="I748">
        <v>37.299999999999997</v>
      </c>
      <c r="J748">
        <v>48</v>
      </c>
      <c r="K748" s="2">
        <f>IF(B748="Without Symptom",J748/700,J748/328)</f>
        <v>0.14634146341463414</v>
      </c>
    </row>
    <row r="749" spans="1:20" x14ac:dyDescent="0.25">
      <c r="A749" t="s">
        <v>385</v>
      </c>
      <c r="B749" t="s">
        <v>11</v>
      </c>
      <c r="C749">
        <v>44471</v>
      </c>
      <c r="D749">
        <v>72285.7</v>
      </c>
      <c r="E749">
        <v>247801</v>
      </c>
      <c r="F749">
        <v>432478.6</v>
      </c>
      <c r="G749">
        <v>461412.6</v>
      </c>
      <c r="H749">
        <v>39.9</v>
      </c>
      <c r="I749">
        <v>31.5</v>
      </c>
      <c r="J749">
        <v>117</v>
      </c>
      <c r="K749" s="2">
        <f>IF(B749="Without Symptom",J749/700,J749/328)</f>
        <v>0.16714285714285715</v>
      </c>
      <c r="L749" s="3">
        <f t="shared" ref="L749:L812" si="3348">(D748-D749)/SQRT(E748*E748/1028 +E749*E749/1028)</f>
        <v>2.3057774068992929</v>
      </c>
      <c r="M749" s="1">
        <f t="shared" ref="M749" si="3349">_xlfn.T.DIST(L749,1027,FALSE)</f>
        <v>2.8065582390749775E-2</v>
      </c>
      <c r="N749" s="3">
        <f t="shared" ref="N749:N812" si="3350">(F748-F749)/SQRT(G748*G748/J748 +G749*G749/J749)</f>
        <v>1.5052354342024246</v>
      </c>
      <c r="O749" s="1">
        <f t="shared" ref="O749" si="3351">_xlfn.T.DIST(N749,J748+J749-1,FALSE)</f>
        <v>0.12842168474419197</v>
      </c>
      <c r="P749" s="3">
        <f t="shared" ref="P749:P812" si="3352">(H748-H749)/SQRT(I748*I748/J748 +I749*I749/J749)</f>
        <v>2.270890878597811</v>
      </c>
      <c r="Q749" s="1">
        <f t="shared" ref="Q749" si="3353">_xlfn.T.DIST(P749,J748+J749-1,FALSE)</f>
        <v>3.0970925679429696E-2</v>
      </c>
      <c r="R749" s="1">
        <f t="shared" ref="R749:R812" si="3354">(J748+J749)/1028</f>
        <v>0.1605058365758755</v>
      </c>
      <c r="S749" s="3">
        <f t="shared" ref="S749" si="3355">(K748-K749)/SQRT(R749* (1-R749) *(1/J748+1/J749))</f>
        <v>-0.33060525812430885</v>
      </c>
      <c r="T749" s="2">
        <f t="shared" ref="T749" si="3356">NORMSDIST(S749)</f>
        <v>0.37047133697936108</v>
      </c>
    </row>
    <row r="750" spans="1:20" x14ac:dyDescent="0.25">
      <c r="A750" t="s">
        <v>386</v>
      </c>
      <c r="B750" t="s">
        <v>12</v>
      </c>
      <c r="C750">
        <v>1873</v>
      </c>
      <c r="D750">
        <v>14939</v>
      </c>
      <c r="E750">
        <v>201043.1</v>
      </c>
      <c r="F750">
        <v>612500</v>
      </c>
      <c r="G750">
        <v>1212361.8999999999</v>
      </c>
      <c r="H750">
        <v>30.2</v>
      </c>
      <c r="I750">
        <v>36.9</v>
      </c>
      <c r="J750">
        <v>8</v>
      </c>
      <c r="K750" s="2">
        <f>IF(B750="Without Symptom",J750/700,J750/328)</f>
        <v>2.4390243902439025E-2</v>
      </c>
    </row>
    <row r="751" spans="1:20" x14ac:dyDescent="0.25">
      <c r="A751" t="s">
        <v>386</v>
      </c>
      <c r="B751" t="s">
        <v>11</v>
      </c>
      <c r="C751">
        <v>1873</v>
      </c>
      <c r="D751">
        <v>7857.1</v>
      </c>
      <c r="E751">
        <v>87949</v>
      </c>
      <c r="F751">
        <v>366666.7</v>
      </c>
      <c r="G751">
        <v>495215.2</v>
      </c>
      <c r="H751">
        <v>33.299999999999997</v>
      </c>
      <c r="I751">
        <v>31</v>
      </c>
      <c r="J751">
        <v>15</v>
      </c>
      <c r="K751" s="2">
        <f>IF(B751="Without Symptom",J751/700,J751/328)</f>
        <v>2.1428571428571429E-2</v>
      </c>
      <c r="L751" s="3">
        <f t="shared" ref="L751:L814" si="3357">(D750-D751)/SQRT(E750*E750/1028 +E751*E751/1028)</f>
        <v>1.0347443727826022</v>
      </c>
      <c r="M751" s="1">
        <f t="shared" ref="M751" si="3358">_xlfn.T.DIST(L751,1027,FALSE)</f>
        <v>0.23345357305893885</v>
      </c>
      <c r="N751" s="3">
        <f t="shared" ref="N751:N814" si="3359">(F750-F751)/SQRT(G750*G750/J750 +G751*G751/J751)</f>
        <v>0.54959435030273696</v>
      </c>
      <c r="O751" s="1">
        <f t="shared" ref="O751" si="3360">_xlfn.T.DIST(N751,J750+J751-1,FALSE)</f>
        <v>0.33718753561744041</v>
      </c>
      <c r="P751" s="3">
        <f t="shared" ref="P751:P814" si="3361">(H750-H751)/SQRT(I750*I750/J750 +I751*I751/J751)</f>
        <v>-0.20253742590592042</v>
      </c>
      <c r="Q751" s="1">
        <f t="shared" ref="Q751" si="3362">_xlfn.T.DIST(P751,J750+J751-1,FALSE)</f>
        <v>0.386075895374698</v>
      </c>
      <c r="R751" s="1">
        <f t="shared" ref="R751:R814" si="3363">(J750+J751)/1028</f>
        <v>2.2373540856031129E-2</v>
      </c>
      <c r="S751" s="3">
        <f t="shared" ref="S751" si="3364">(K750-K751)/SQRT(R751* (1-R751) *(1/J750+1/J751))</f>
        <v>4.5741447070019252E-2</v>
      </c>
      <c r="T751" s="2">
        <f t="shared" ref="T751" si="3365">NORMSDIST(S751)</f>
        <v>0.51824183580996319</v>
      </c>
    </row>
    <row r="752" spans="1:20" x14ac:dyDescent="0.25">
      <c r="A752" t="s">
        <v>387</v>
      </c>
      <c r="B752" t="s">
        <v>12</v>
      </c>
      <c r="C752">
        <v>186650</v>
      </c>
      <c r="D752">
        <v>7012.2</v>
      </c>
      <c r="E752">
        <v>56770.2</v>
      </c>
      <c r="F752">
        <v>209090.9</v>
      </c>
      <c r="G752">
        <v>242712</v>
      </c>
      <c r="H752">
        <v>11.6</v>
      </c>
      <c r="I752">
        <v>25.4</v>
      </c>
      <c r="J752">
        <v>11</v>
      </c>
      <c r="K752" s="2">
        <f>IF(B752="Without Symptom",J752/700,J752/328)</f>
        <v>3.3536585365853661E-2</v>
      </c>
    </row>
    <row r="753" spans="1:20" x14ac:dyDescent="0.25">
      <c r="A753" t="s">
        <v>387</v>
      </c>
      <c r="B753" t="s">
        <v>11</v>
      </c>
      <c r="C753">
        <v>186650</v>
      </c>
      <c r="D753">
        <v>7000</v>
      </c>
      <c r="E753">
        <v>174216.8</v>
      </c>
      <c r="F753">
        <v>2450000</v>
      </c>
      <c r="G753">
        <v>3040559.2</v>
      </c>
      <c r="H753">
        <v>58.3</v>
      </c>
      <c r="I753">
        <v>51.1</v>
      </c>
      <c r="J753">
        <v>2</v>
      </c>
      <c r="K753" s="2">
        <f>IF(B753="Without Symptom",J753/700,J753/328)</f>
        <v>2.8571428571428571E-3</v>
      </c>
      <c r="L753" s="3">
        <f t="shared" ref="L753:L816" si="3366">(D752-D753)/SQRT(E752*E752/1028 +E753*E753/1028)</f>
        <v>2.1347773567823736E-3</v>
      </c>
      <c r="M753" s="1">
        <f t="shared" ref="M753" si="3367">_xlfn.T.DIST(L753,1027,FALSE)</f>
        <v>0.39884426902306463</v>
      </c>
      <c r="N753" s="3">
        <f t="shared" ref="N753:N816" si="3368">(F752-F753)/SQRT(G752*G752/J752 +G753*G753/J753)</f>
        <v>-1.0416800464076665</v>
      </c>
      <c r="O753" s="1">
        <f t="shared" ref="O753" si="3369">_xlfn.T.DIST(N753,J752+J753-1,FALSE)</f>
        <v>0.2225873757915392</v>
      </c>
      <c r="P753" s="3">
        <f t="shared" ref="P753:P816" si="3370">(H752-H753)/SQRT(I752*I752/J752 +I753*I753/J753)</f>
        <v>-1.2643547916740683</v>
      </c>
      <c r="Q753" s="1">
        <f t="shared" ref="Q753" si="3371">_xlfn.T.DIST(P753,J752+J753-1,FALSE)</f>
        <v>0.17331649575416228</v>
      </c>
      <c r="R753" s="1">
        <f t="shared" ref="R753:R816" si="3372">(J752+J753)/1028</f>
        <v>1.264591439688716E-2</v>
      </c>
      <c r="S753" s="3">
        <f t="shared" ref="S753" si="3373">(K752-K753)/SQRT(R753* (1-R753) *(1/J752+1/J753))</f>
        <v>0.35717046994757534</v>
      </c>
      <c r="T753" s="2">
        <f t="shared" ref="T753" si="3374">NORMSDIST(S753)</f>
        <v>0.63951790430172073</v>
      </c>
    </row>
    <row r="754" spans="1:20" x14ac:dyDescent="0.25">
      <c r="A754" t="s">
        <v>388</v>
      </c>
      <c r="B754" t="s">
        <v>12</v>
      </c>
      <c r="C754">
        <v>52225</v>
      </c>
      <c r="D754">
        <v>1212195.1000000001</v>
      </c>
      <c r="E754">
        <v>9452649</v>
      </c>
      <c r="F754">
        <v>3012121.2</v>
      </c>
      <c r="G754">
        <v>14750505.4</v>
      </c>
      <c r="H754">
        <v>48.2</v>
      </c>
      <c r="I754">
        <v>29.2</v>
      </c>
      <c r="J754">
        <v>132</v>
      </c>
      <c r="K754" s="2">
        <f>IF(B754="Without Symptom",J754/700,J754/328)</f>
        <v>0.40243902439024393</v>
      </c>
    </row>
    <row r="755" spans="1:20" x14ac:dyDescent="0.25">
      <c r="A755" t="s">
        <v>388</v>
      </c>
      <c r="B755" t="s">
        <v>11</v>
      </c>
      <c r="C755">
        <v>52225</v>
      </c>
      <c r="D755">
        <v>3684242.9</v>
      </c>
      <c r="E755">
        <v>37566412</v>
      </c>
      <c r="F755">
        <v>8742271.1999999993</v>
      </c>
      <c r="G755">
        <v>57540550.100000001</v>
      </c>
      <c r="H755">
        <v>46.7</v>
      </c>
      <c r="I755">
        <v>31.6</v>
      </c>
      <c r="J755">
        <v>295</v>
      </c>
      <c r="K755" s="2">
        <f>IF(B755="Without Symptom",J755/700,J755/328)</f>
        <v>0.42142857142857143</v>
      </c>
      <c r="L755" s="3">
        <f t="shared" ref="L755:L818" si="3375">(D754-D755)/SQRT(E754*E754/1028 +E755*E755/1028)</f>
        <v>-2.0460804402311754</v>
      </c>
      <c r="M755" s="1">
        <f t="shared" ref="M755" si="3376">_xlfn.T.DIST(L755,1027,FALSE)</f>
        <v>4.9282621572690907E-2</v>
      </c>
      <c r="N755" s="3">
        <f t="shared" ref="N755:N818" si="3377">(F754-F755)/SQRT(G754*G754/J754 +G755*G755/J755)</f>
        <v>-1.5971552158410456</v>
      </c>
      <c r="O755" s="1">
        <f t="shared" ref="O755" si="3378">_xlfn.T.DIST(N755,J754+J755-1,FALSE)</f>
        <v>0.1114522181405745</v>
      </c>
      <c r="P755" s="3">
        <f t="shared" ref="P755:P818" si="3379">(H754-H755)/SQRT(I754*I754/J754 +I755*I755/J755)</f>
        <v>0.4780770417341334</v>
      </c>
      <c r="Q755" s="1">
        <f t="shared" ref="Q755" si="3380">_xlfn.T.DIST(P755,J754+J755-1,FALSE)</f>
        <v>0.35556693663030475</v>
      </c>
      <c r="R755" s="1">
        <f t="shared" ref="R755:R818" si="3381">(J754+J755)/1028</f>
        <v>0.41536964980544749</v>
      </c>
      <c r="S755" s="3">
        <f t="shared" ref="S755" si="3382">(K754-K755)/SQRT(R755* (1-R755) *(1/J754+1/J755))</f>
        <v>-0.36799386869662054</v>
      </c>
      <c r="T755" s="2">
        <f t="shared" ref="T755" si="3383">NORMSDIST(S755)</f>
        <v>0.35643890299062897</v>
      </c>
    </row>
    <row r="756" spans="1:20" x14ac:dyDescent="0.25">
      <c r="A756" t="s">
        <v>389</v>
      </c>
      <c r="B756" t="s">
        <v>12</v>
      </c>
      <c r="C756">
        <v>2050</v>
      </c>
      <c r="D756">
        <v>86890.2</v>
      </c>
      <c r="E756">
        <v>543726</v>
      </c>
      <c r="F756">
        <v>581632.69999999995</v>
      </c>
      <c r="G756">
        <v>1311594.7</v>
      </c>
      <c r="H756">
        <v>36.200000000000003</v>
      </c>
      <c r="I756">
        <v>26.2</v>
      </c>
      <c r="J756">
        <v>49</v>
      </c>
      <c r="K756" s="2">
        <f>IF(B756="Without Symptom",J756/700,J756/328)</f>
        <v>0.14939024390243902</v>
      </c>
    </row>
    <row r="757" spans="1:20" x14ac:dyDescent="0.25">
      <c r="A757" t="s">
        <v>389</v>
      </c>
      <c r="B757" t="s">
        <v>11</v>
      </c>
      <c r="C757">
        <v>2050</v>
      </c>
      <c r="D757">
        <v>175828.6</v>
      </c>
      <c r="E757">
        <v>1261375.8</v>
      </c>
      <c r="F757">
        <v>1323440.8999999999</v>
      </c>
      <c r="G757">
        <v>3248593.5</v>
      </c>
      <c r="H757">
        <v>48.4</v>
      </c>
      <c r="I757">
        <v>31.2</v>
      </c>
      <c r="J757">
        <v>93</v>
      </c>
      <c r="K757" s="2">
        <f>IF(B757="Without Symptom",J757/700,J757/328)</f>
        <v>0.13285714285714287</v>
      </c>
      <c r="L757" s="3">
        <f t="shared" ref="L757:L820" si="3384">(D756-D757)/SQRT(E756*E756/1028 +E757*E757/1028)</f>
        <v>-2.0760301379861499</v>
      </c>
      <c r="M757" s="1">
        <f t="shared" ref="M757" si="3385">_xlfn.T.DIST(L757,1027,FALSE)</f>
        <v>4.6341503337210772E-2</v>
      </c>
      <c r="N757" s="3">
        <f t="shared" ref="N757:N820" si="3386">(F756-F757)/SQRT(G756*G756/J756 +G757*G757/J757)</f>
        <v>-1.9244405693110727</v>
      </c>
      <c r="O757" s="1">
        <f t="shared" ref="O757" si="3387">_xlfn.T.DIST(N757,J756+J757-1,FALSE)</f>
        <v>6.3196289913570292E-2</v>
      </c>
      <c r="P757" s="3">
        <f t="shared" ref="P757:P820" si="3388">(H756-H757)/SQRT(I756*I756/J756 +I757*I757/J757)</f>
        <v>-2.4659764847818462</v>
      </c>
      <c r="Q757" s="1">
        <f t="shared" ref="Q757" si="3389">_xlfn.T.DIST(P757,J756+J757-1,FALSE)</f>
        <v>1.9868812112709553E-2</v>
      </c>
      <c r="R757" s="1">
        <f t="shared" ref="R757:R820" si="3390">(J756+J757)/1028</f>
        <v>0.13813229571984437</v>
      </c>
      <c r="S757" s="3">
        <f t="shared" ref="S757" si="3391">(K756-K757)/SQRT(R757* (1-R757) *(1/J756+1/J757))</f>
        <v>0.27144493578814344</v>
      </c>
      <c r="T757" s="2">
        <f t="shared" ref="T757" si="3392">NORMSDIST(S757)</f>
        <v>0.60697557744408659</v>
      </c>
    </row>
    <row r="758" spans="1:20" x14ac:dyDescent="0.25">
      <c r="A758" t="s">
        <v>390</v>
      </c>
      <c r="B758" t="s">
        <v>12</v>
      </c>
      <c r="C758">
        <v>88138</v>
      </c>
      <c r="D758">
        <v>5487.8</v>
      </c>
      <c r="E758">
        <v>49773.9</v>
      </c>
      <c r="F758">
        <v>360000</v>
      </c>
      <c r="G758">
        <v>207364.4</v>
      </c>
      <c r="H758">
        <v>33.299999999999997</v>
      </c>
      <c r="I758">
        <v>35.9</v>
      </c>
      <c r="J758">
        <v>5</v>
      </c>
      <c r="K758" s="2">
        <f>IF(B758="Without Symptom",J758/700,J758/328)</f>
        <v>1.524390243902439E-2</v>
      </c>
    </row>
    <row r="759" spans="1:20" x14ac:dyDescent="0.25">
      <c r="A759" t="s">
        <v>390</v>
      </c>
      <c r="B759" t="s">
        <v>11</v>
      </c>
      <c r="C759">
        <v>88138</v>
      </c>
      <c r="D759">
        <v>8428.6</v>
      </c>
      <c r="E759">
        <v>178213.5</v>
      </c>
      <c r="F759">
        <v>1966666.7</v>
      </c>
      <c r="G759">
        <v>2307235</v>
      </c>
      <c r="H759">
        <v>68.900000000000006</v>
      </c>
      <c r="I759">
        <v>36.700000000000003</v>
      </c>
      <c r="J759">
        <v>3</v>
      </c>
      <c r="K759" s="2">
        <f>IF(B759="Without Symptom",J759/700,J759/328)</f>
        <v>4.2857142857142859E-3</v>
      </c>
      <c r="L759" s="3">
        <f t="shared" ref="L759:L822" si="3393">(D758-D759)/SQRT(E758*E758/1028 +E759*E759/1028)</f>
        <v>-0.50957847020288793</v>
      </c>
      <c r="M759" s="1">
        <f t="shared" ref="M759" si="3394">_xlfn.T.DIST(L759,1027,FALSE)</f>
        <v>0.35024335580735994</v>
      </c>
      <c r="N759" s="3">
        <f t="shared" ref="N759:N822" si="3395">(F758-F759)/SQRT(G758*G758/J758 +G759*G759/J759)</f>
        <v>-1.2032190738275812</v>
      </c>
      <c r="O759" s="1">
        <f t="shared" ref="O759" si="3396">_xlfn.T.DIST(N759,J758+J759-1,FALSE)</f>
        <v>0.18150219596607503</v>
      </c>
      <c r="P759" s="3">
        <f t="shared" ref="P759:P822" si="3397">(H758-H759)/SQRT(I758*I758/J758 +I759*I759/J759)</f>
        <v>-1.339135947455099</v>
      </c>
      <c r="Q759" s="1">
        <f t="shared" ref="Q759" si="3398">_xlfn.T.DIST(P759,J758+J759-1,FALSE)</f>
        <v>0.15461037422351723</v>
      </c>
      <c r="R759" s="1">
        <f t="shared" ref="R759:R822" si="3399">(J758+J759)/1028</f>
        <v>7.7821011673151752E-3</v>
      </c>
      <c r="S759" s="3">
        <f t="shared" ref="S759" si="3400">(K758-K759)/SQRT(R759* (1-R759) *(1/J758+1/J759))</f>
        <v>0.17076050258710077</v>
      </c>
      <c r="T759" s="2">
        <f t="shared" ref="T759" si="3401">NORMSDIST(S759)</f>
        <v>0.56779395639394936</v>
      </c>
    </row>
    <row r="760" spans="1:20" x14ac:dyDescent="0.25">
      <c r="A760" t="s">
        <v>391</v>
      </c>
      <c r="B760" t="s">
        <v>12</v>
      </c>
      <c r="C760">
        <v>86331</v>
      </c>
      <c r="D760">
        <v>4444573.2</v>
      </c>
      <c r="E760">
        <v>15878325.699999999</v>
      </c>
      <c r="F760">
        <v>5301163.5999999996</v>
      </c>
      <c r="G760">
        <v>17214287.699999999</v>
      </c>
      <c r="H760">
        <v>52.6</v>
      </c>
      <c r="I760">
        <v>30.6</v>
      </c>
      <c r="J760">
        <v>275</v>
      </c>
      <c r="K760" s="2">
        <f>IF(B760="Without Symptom",J760/700,J760/328)</f>
        <v>0.83841463414634143</v>
      </c>
    </row>
    <row r="761" spans="1:20" x14ac:dyDescent="0.25">
      <c r="A761" t="s">
        <v>391</v>
      </c>
      <c r="B761" t="s">
        <v>11</v>
      </c>
      <c r="C761">
        <v>86331</v>
      </c>
      <c r="D761">
        <v>3117300</v>
      </c>
      <c r="E761">
        <v>7456403.7000000002</v>
      </c>
      <c r="F761">
        <v>3698491.5</v>
      </c>
      <c r="G761">
        <v>7989248.7000000002</v>
      </c>
      <c r="H761">
        <v>48.4</v>
      </c>
      <c r="I761">
        <v>29.2</v>
      </c>
      <c r="J761">
        <v>590</v>
      </c>
      <c r="K761" s="2">
        <f>IF(B761="Without Symptom",J761/700,J761/328)</f>
        <v>0.84285714285714286</v>
      </c>
      <c r="L761" s="3">
        <f t="shared" ref="L761:L824" si="3402">(D760-D761)/SQRT(E760*E760/1028 +E761*E761/1028)</f>
        <v>2.4259374403251273</v>
      </c>
      <c r="M761" s="1">
        <f t="shared" ref="M761" si="3403">_xlfn.T.DIST(L761,1027,FALSE)</f>
        <v>2.1147657430786723E-2</v>
      </c>
      <c r="N761" s="3">
        <f t="shared" ref="N761:N824" si="3404">(F760-F761)/SQRT(G760*G760/J760 +G761*G761/J761)</f>
        <v>1.471795783655155</v>
      </c>
      <c r="O761" s="1">
        <f t="shared" ref="O761" si="3405">_xlfn.T.DIST(N761,J760+J761-1,FALSE)</f>
        <v>0.13503573469925229</v>
      </c>
      <c r="P761" s="3">
        <f t="shared" ref="P761:P824" si="3406">(H760-H761)/SQRT(I760*I760/J760 +I761*I761/J761)</f>
        <v>1.9071024916530852</v>
      </c>
      <c r="Q761" s="1">
        <f t="shared" ref="Q761" si="3407">_xlfn.T.DIST(P761,J760+J761-1,FALSE)</f>
        <v>6.482711402112229E-2</v>
      </c>
      <c r="R761" s="1">
        <f t="shared" ref="R761:R824" si="3408">(J760+J761)/1028</f>
        <v>0.84143968871595332</v>
      </c>
      <c r="S761" s="3">
        <f t="shared" ref="S761" si="3409">(K760-K761)/SQRT(R761* (1-R761) *(1/J760+1/J761))</f>
        <v>-0.16657270783505251</v>
      </c>
      <c r="T761" s="2">
        <f t="shared" ref="T761" si="3410">NORMSDIST(S761)</f>
        <v>0.43385313481452809</v>
      </c>
    </row>
    <row r="762" spans="1:20" x14ac:dyDescent="0.25">
      <c r="A762" t="s">
        <v>392</v>
      </c>
      <c r="B762" t="s">
        <v>12</v>
      </c>
      <c r="C762">
        <v>44260</v>
      </c>
      <c r="D762">
        <v>1919390.2</v>
      </c>
      <c r="E762">
        <v>4318863.0999999996</v>
      </c>
      <c r="F762">
        <v>2656371.2999999998</v>
      </c>
      <c r="G762">
        <v>4886603.7</v>
      </c>
      <c r="H762">
        <v>44.9</v>
      </c>
      <c r="I762">
        <v>30.8</v>
      </c>
      <c r="J762">
        <v>237</v>
      </c>
      <c r="K762" s="2">
        <f>IF(B762="Without Symptom",J762/700,J762/328)</f>
        <v>0.72256097560975607</v>
      </c>
    </row>
    <row r="763" spans="1:20" x14ac:dyDescent="0.25">
      <c r="A763" t="s">
        <v>392</v>
      </c>
      <c r="B763" t="s">
        <v>11</v>
      </c>
      <c r="C763">
        <v>44260</v>
      </c>
      <c r="D763">
        <v>2714342.9</v>
      </c>
      <c r="E763">
        <v>6398122.4000000004</v>
      </c>
      <c r="F763">
        <v>3598560.6</v>
      </c>
      <c r="G763">
        <v>7149022.9000000004</v>
      </c>
      <c r="H763">
        <v>50.6</v>
      </c>
      <c r="I763">
        <v>30.1</v>
      </c>
      <c r="J763">
        <v>528</v>
      </c>
      <c r="K763" s="2">
        <f>IF(B763="Without Symptom",J763/700,J763/328)</f>
        <v>0.75428571428571434</v>
      </c>
      <c r="L763" s="3">
        <f t="shared" ref="L763:L826" si="3411">(D762-D763)/SQRT(E762*E762/1028 +E763*E763/1028)</f>
        <v>-3.3018431736496892</v>
      </c>
      <c r="M763" s="1">
        <f t="shared" ref="M763" si="3412">_xlfn.T.DIST(L763,1027,FALSE)</f>
        <v>1.7523177271979501E-3</v>
      </c>
      <c r="N763" s="3">
        <f t="shared" ref="N763:N826" si="3413">(F762-F763)/SQRT(G762*G762/J762 +G763*G763/J763)</f>
        <v>-2.1198163294323518</v>
      </c>
      <c r="O763" s="1">
        <f t="shared" ref="O763" si="3414">_xlfn.T.DIST(N763,J762+J763-1,FALSE)</f>
        <v>4.2322903359653288E-2</v>
      </c>
      <c r="P763" s="3">
        <f t="shared" ref="P763:P826" si="3415">(H762-H763)/SQRT(I762*I762/J762 +I763*I763/J763)</f>
        <v>-2.3835755138037014</v>
      </c>
      <c r="Q763" s="1">
        <f t="shared" ref="Q763" si="3416">_xlfn.T.DIST(P763,J762+J763-1,FALSE)</f>
        <v>2.3443171691332965E-2</v>
      </c>
      <c r="R763" s="1">
        <f t="shared" ref="R763:R826" si="3417">(J762+J763)/1028</f>
        <v>0.74416342412451364</v>
      </c>
      <c r="S763" s="3">
        <f t="shared" ref="S763" si="3418">(K762-K763)/SQRT(R763* (1-R763) *(1/J762+1/J763))</f>
        <v>-0.92991444279665836</v>
      </c>
      <c r="T763" s="2">
        <f t="shared" ref="T763" si="3419">NORMSDIST(S763)</f>
        <v>0.17620769222201396</v>
      </c>
    </row>
    <row r="764" spans="1:20" x14ac:dyDescent="0.25">
      <c r="A764" t="s">
        <v>393</v>
      </c>
      <c r="B764" t="s">
        <v>12</v>
      </c>
      <c r="C764">
        <v>475</v>
      </c>
      <c r="D764">
        <v>4878</v>
      </c>
      <c r="E764">
        <v>29892.5</v>
      </c>
      <c r="F764">
        <v>160000</v>
      </c>
      <c r="G764">
        <v>69920.600000000006</v>
      </c>
      <c r="H764">
        <v>20.2</v>
      </c>
      <c r="I764">
        <v>24.9</v>
      </c>
      <c r="J764">
        <v>10</v>
      </c>
      <c r="K764" s="2">
        <f>IF(B764="Without Symptom",J764/700,J764/328)</f>
        <v>3.048780487804878E-2</v>
      </c>
    </row>
    <row r="765" spans="1:20" x14ac:dyDescent="0.25">
      <c r="A765" t="s">
        <v>393</v>
      </c>
      <c r="B765" t="s">
        <v>11</v>
      </c>
      <c r="C765">
        <v>475</v>
      </c>
      <c r="D765">
        <v>9285.7000000000007</v>
      </c>
      <c r="E765">
        <v>150486.29999999999</v>
      </c>
      <c r="F765">
        <v>541666.69999999995</v>
      </c>
      <c r="G765">
        <v>1060410.2</v>
      </c>
      <c r="H765">
        <v>50.2</v>
      </c>
      <c r="I765">
        <v>30.3</v>
      </c>
      <c r="J765">
        <v>12</v>
      </c>
      <c r="K765" s="2">
        <f>IF(B765="Without Symptom",J765/700,J765/328)</f>
        <v>1.7142857142857144E-2</v>
      </c>
      <c r="L765" s="3">
        <f t="shared" ref="L765:L828" si="3420">(D764-D765)/SQRT(E764*E764/1028 +E765*E765/1028)</f>
        <v>-0.92110307756156595</v>
      </c>
      <c r="M765" s="1">
        <f t="shared" ref="M765" si="3421">_xlfn.T.DIST(L765,1027,FALSE)</f>
        <v>0.26089554527400866</v>
      </c>
      <c r="N765" s="3">
        <f t="shared" ref="N765:N828" si="3422">(F764-F765)/SQRT(G764*G764/J764 +G765*G765/J765)</f>
        <v>-1.2435722565621004</v>
      </c>
      <c r="O765" s="1">
        <f t="shared" ref="O765" si="3423">_xlfn.T.DIST(N765,J764+J765-1,FALSE)</f>
        <v>0.18042202527045553</v>
      </c>
      <c r="P765" s="3">
        <f t="shared" ref="P765:P828" si="3424">(H764-H765)/SQRT(I764*I764/J764 +I765*I765/J765)</f>
        <v>-2.5490775123825351</v>
      </c>
      <c r="Q765" s="1">
        <f t="shared" ref="Q765" si="3425">_xlfn.T.DIST(P765,J764+J765-1,FALSE)</f>
        <v>2.0317829561729377E-2</v>
      </c>
      <c r="R765" s="1">
        <f t="shared" ref="R765:R828" si="3426">(J764+J765)/1028</f>
        <v>2.1400778210116732E-2</v>
      </c>
      <c r="S765" s="3">
        <f t="shared" ref="S765" si="3427">(K764-K765)/SQRT(R765* (1-R765) *(1/J764+1/J765))</f>
        <v>0.2153668934989357</v>
      </c>
      <c r="T765" s="2">
        <f t="shared" ref="T765" si="3428">NORMSDIST(S765)</f>
        <v>0.58525936023897041</v>
      </c>
    </row>
    <row r="766" spans="1:20" x14ac:dyDescent="0.25">
      <c r="A766" t="s">
        <v>394</v>
      </c>
      <c r="B766" t="s">
        <v>12</v>
      </c>
      <c r="C766">
        <v>581</v>
      </c>
      <c r="D766">
        <v>85945.1</v>
      </c>
      <c r="E766">
        <v>803949.2</v>
      </c>
      <c r="F766">
        <v>1127600</v>
      </c>
      <c r="G766">
        <v>2753687.3</v>
      </c>
      <c r="H766">
        <v>41.9</v>
      </c>
      <c r="I766">
        <v>30.2</v>
      </c>
      <c r="J766">
        <v>25</v>
      </c>
      <c r="K766" s="2">
        <f>IF(B766="Without Symptom",J766/700,J766/328)</f>
        <v>7.621951219512195E-2</v>
      </c>
    </row>
    <row r="767" spans="1:20" x14ac:dyDescent="0.25">
      <c r="A767" t="s">
        <v>394</v>
      </c>
      <c r="B767" t="s">
        <v>11</v>
      </c>
      <c r="C767">
        <v>581</v>
      </c>
      <c r="D767">
        <v>183114.3</v>
      </c>
      <c r="E767">
        <v>2790559</v>
      </c>
      <c r="F767">
        <v>2101311.5</v>
      </c>
      <c r="G767">
        <v>9307158.5999999996</v>
      </c>
      <c r="H767">
        <v>38</v>
      </c>
      <c r="I767">
        <v>32.9</v>
      </c>
      <c r="J767">
        <v>61</v>
      </c>
      <c r="K767" s="2">
        <f>IF(B767="Without Symptom",J767/700,J767/328)</f>
        <v>8.7142857142857147E-2</v>
      </c>
      <c r="L767" s="3">
        <f t="shared" ref="L767:L830" si="3429">(D766-D767)/SQRT(E766*E766/1028 +E767*E767/1028)</f>
        <v>-1.0728027382941074</v>
      </c>
      <c r="M767" s="1">
        <f t="shared" ref="M767" si="3430">_xlfn.T.DIST(L767,1027,FALSE)</f>
        <v>0.22427716926655711</v>
      </c>
      <c r="N767" s="3">
        <f t="shared" ref="N767:N830" si="3431">(F766-F767)/SQRT(G766*G766/J766 +G767*G767/J767)</f>
        <v>-0.74172302727040262</v>
      </c>
      <c r="O767" s="1">
        <f t="shared" ref="O767" si="3432">_xlfn.T.DIST(N767,J766+J767-1,FALSE)</f>
        <v>0.30140646161596496</v>
      </c>
      <c r="P767" s="3">
        <f t="shared" ref="P767:P830" si="3433">(H766-H767)/SQRT(I766*I766/J766 +I767*I767/J767)</f>
        <v>0.5296155368546307</v>
      </c>
      <c r="Q767" s="1">
        <f t="shared" ref="Q767" si="3434">_xlfn.T.DIST(P767,J766+J767-1,FALSE)</f>
        <v>0.34523073169824348</v>
      </c>
      <c r="R767" s="1">
        <f t="shared" ref="R767:R830" si="3435">(J766+J767)/1028</f>
        <v>8.3657587548638127E-2</v>
      </c>
      <c r="S767" s="3">
        <f t="shared" ref="S767" si="3436">(K766-K767)/SQRT(R767* (1-R767) *(1/J766+1/J767))</f>
        <v>-0.16613448223178182</v>
      </c>
      <c r="T767" s="2">
        <f t="shared" ref="T767" si="3437">NORMSDIST(S767)</f>
        <v>0.43402555915830365</v>
      </c>
    </row>
    <row r="768" spans="1:20" x14ac:dyDescent="0.25">
      <c r="A768" t="s">
        <v>395</v>
      </c>
      <c r="B768" t="s">
        <v>12</v>
      </c>
      <c r="C768">
        <v>437755</v>
      </c>
      <c r="D768">
        <v>72530.5</v>
      </c>
      <c r="E768">
        <v>346377.5</v>
      </c>
      <c r="F768">
        <v>475800</v>
      </c>
      <c r="G768">
        <v>777736.4</v>
      </c>
      <c r="H768">
        <v>40.6</v>
      </c>
      <c r="I768">
        <v>31.7</v>
      </c>
      <c r="J768">
        <v>50</v>
      </c>
      <c r="K768" s="2">
        <f>IF(B768="Without Symptom",J768/700,J768/328)</f>
        <v>0.1524390243902439</v>
      </c>
    </row>
    <row r="769" spans="1:20" x14ac:dyDescent="0.25">
      <c r="A769" t="s">
        <v>395</v>
      </c>
      <c r="B769" t="s">
        <v>11</v>
      </c>
      <c r="C769">
        <v>437755</v>
      </c>
      <c r="D769">
        <v>122714.3</v>
      </c>
      <c r="E769">
        <v>1097056</v>
      </c>
      <c r="F769">
        <v>842156.9</v>
      </c>
      <c r="G769">
        <v>2778041.1</v>
      </c>
      <c r="H769">
        <v>39</v>
      </c>
      <c r="I769">
        <v>34.1</v>
      </c>
      <c r="J769">
        <v>102</v>
      </c>
      <c r="K769" s="2">
        <f>IF(B769="Without Symptom",J769/700,J769/328)</f>
        <v>0.14571428571428571</v>
      </c>
      <c r="L769" s="3">
        <f t="shared" ref="L769:L832" si="3438">(D768-D769)/SQRT(E768*E768/1028 +E769*E769/1028)</f>
        <v>-1.3986099458308829</v>
      </c>
      <c r="M769" s="1">
        <f t="shared" ref="M769" si="3439">_xlfn.T.DIST(L769,1027,FALSE)</f>
        <v>0.14997929535206142</v>
      </c>
      <c r="N769" s="3">
        <f t="shared" ref="N769:N832" si="3440">(F768-F769)/SQRT(G768*G768/J768 +G769*G769/J769)</f>
        <v>-1.2366808675513334</v>
      </c>
      <c r="O769" s="1">
        <f t="shared" ref="O769" si="3441">_xlfn.T.DIST(N769,J768+J769-1,FALSE)</f>
        <v>0.18517090628972827</v>
      </c>
      <c r="P769" s="3">
        <f t="shared" ref="P769:P832" si="3442">(H768-H769)/SQRT(I768*I768/J768 +I769*I769/J769)</f>
        <v>0.28508817001056236</v>
      </c>
      <c r="Q769" s="1">
        <f t="shared" ref="Q769" si="3443">_xlfn.T.DIST(P769,J768+J769-1,FALSE)</f>
        <v>0.38232283825979768</v>
      </c>
      <c r="R769" s="1">
        <f t="shared" ref="R769:R832" si="3444">(J768+J769)/1028</f>
        <v>0.14785992217898833</v>
      </c>
      <c r="S769" s="3">
        <f t="shared" ref="S769" si="3445">(K768-K769)/SQRT(R769* (1-R769) *(1/J768+1/J769))</f>
        <v>0.1097382357862402</v>
      </c>
      <c r="T769" s="2">
        <f t="shared" ref="T769" si="3446">NORMSDIST(S769)</f>
        <v>0.54369151212371203</v>
      </c>
    </row>
    <row r="770" spans="1:20" x14ac:dyDescent="0.25">
      <c r="A770" t="s">
        <v>396</v>
      </c>
      <c r="B770" t="s">
        <v>12</v>
      </c>
      <c r="C770">
        <v>1763</v>
      </c>
      <c r="D770">
        <v>65243.9</v>
      </c>
      <c r="E770">
        <v>236072.5</v>
      </c>
      <c r="F770">
        <v>411538.5</v>
      </c>
      <c r="G770">
        <v>460457.5</v>
      </c>
      <c r="H770">
        <v>46</v>
      </c>
      <c r="I770">
        <v>33.1</v>
      </c>
      <c r="J770">
        <v>52</v>
      </c>
      <c r="K770" s="2">
        <f>IF(B770="Without Symptom",J770/700,J770/328)</f>
        <v>0.15853658536585366</v>
      </c>
    </row>
    <row r="771" spans="1:20" x14ac:dyDescent="0.25">
      <c r="A771" t="s">
        <v>396</v>
      </c>
      <c r="B771" t="s">
        <v>11</v>
      </c>
      <c r="C771">
        <v>1763</v>
      </c>
      <c r="D771">
        <v>74000</v>
      </c>
      <c r="E771">
        <v>514325.3</v>
      </c>
      <c r="F771">
        <v>454386</v>
      </c>
      <c r="G771">
        <v>1209120.2</v>
      </c>
      <c r="H771">
        <v>35.6</v>
      </c>
      <c r="I771">
        <v>31.5</v>
      </c>
      <c r="J771">
        <v>114</v>
      </c>
      <c r="K771" s="2">
        <f>IF(B771="Without Symptom",J771/700,J771/328)</f>
        <v>0.16285714285714287</v>
      </c>
      <c r="L771" s="3">
        <f t="shared" ref="L771:L834" si="3447">(D770-D771)/SQRT(E770*E770/1028 +E771*E771/1028)</f>
        <v>-0.49608422729074669</v>
      </c>
      <c r="M771" s="1">
        <f t="shared" ref="M771" si="3448">_xlfn.T.DIST(L771,1027,FALSE)</f>
        <v>0.35262969317080584</v>
      </c>
      <c r="N771" s="3">
        <f t="shared" ref="N771:N834" si="3449">(F770-F771)/SQRT(G770*G770/J770 +G771*G771/J771)</f>
        <v>-0.32958014507427463</v>
      </c>
      <c r="O771" s="1">
        <f t="shared" ref="O771" si="3450">_xlfn.T.DIST(N771,J770+J771-1,FALSE)</f>
        <v>0.37716353920653367</v>
      </c>
      <c r="P771" s="3">
        <f t="shared" ref="P771:P834" si="3451">(H770-H771)/SQRT(I770*I770/J770 +I771*I771/J771)</f>
        <v>1.9059843871055915</v>
      </c>
      <c r="Q771" s="1">
        <f t="shared" ref="Q771" si="3452">_xlfn.T.DIST(P771,J770+J771-1,FALSE)</f>
        <v>6.5348285650918617E-2</v>
      </c>
      <c r="R771" s="1">
        <f t="shared" ref="R771:R834" si="3453">(J770+J771)/1028</f>
        <v>0.16147859922178989</v>
      </c>
      <c r="S771" s="3">
        <f t="shared" ref="S771" si="3454">(K770-K771)/SQRT(R771* (1-R771) *(1/J770+1/J771))</f>
        <v>-7.0165767430449527E-2</v>
      </c>
      <c r="T771" s="2">
        <f t="shared" ref="T771" si="3455">NORMSDIST(S771)</f>
        <v>0.47203086039000169</v>
      </c>
    </row>
    <row r="772" spans="1:20" x14ac:dyDescent="0.25">
      <c r="A772" t="s">
        <v>397</v>
      </c>
      <c r="B772" t="s">
        <v>12</v>
      </c>
      <c r="C772">
        <v>1866885</v>
      </c>
      <c r="D772">
        <v>1219.5</v>
      </c>
      <c r="E772">
        <v>22086.3</v>
      </c>
      <c r="F772">
        <v>400000</v>
      </c>
      <c r="G772" t="s">
        <v>80</v>
      </c>
      <c r="H772">
        <v>76.2</v>
      </c>
      <c r="I772" t="s">
        <v>80</v>
      </c>
      <c r="J772">
        <v>1</v>
      </c>
      <c r="K772" s="2">
        <f>IF(B772="Without Symptom",J772/700,J772/328)</f>
        <v>3.0487804878048782E-3</v>
      </c>
    </row>
    <row r="773" spans="1:20" x14ac:dyDescent="0.25">
      <c r="A773" t="s">
        <v>397</v>
      </c>
      <c r="B773" t="s">
        <v>11</v>
      </c>
      <c r="C773">
        <v>1866885</v>
      </c>
      <c r="D773">
        <v>4571.3999999999996</v>
      </c>
      <c r="E773">
        <v>72215.8</v>
      </c>
      <c r="F773">
        <v>533333.30000000005</v>
      </c>
      <c r="G773">
        <v>625033.30000000005</v>
      </c>
      <c r="H773">
        <v>40.5</v>
      </c>
      <c r="I773">
        <v>39.799999999999997</v>
      </c>
      <c r="J773">
        <v>6</v>
      </c>
      <c r="K773" s="2">
        <f>IF(B773="Without Symptom",J773/700,J773/328)</f>
        <v>8.5714285714285719E-3</v>
      </c>
      <c r="L773" s="3">
        <f t="shared" ref="L773:L836" si="3456">(D772-D773)/SQRT(E772*E772/1028 +E773*E773/1028)</f>
        <v>-1.4231108401177213</v>
      </c>
      <c r="M773" s="1">
        <f t="shared" ref="M773" si="3457">_xlfn.T.DIST(L773,1027,FALSE)</f>
        <v>0.14488831329498128</v>
      </c>
      <c r="N773" s="3" t="e">
        <f t="shared" ref="N773:N836" si="3458">(F772-F773)/SQRT(G772*G772/J772 +G773*G773/J773)</f>
        <v>#VALUE!</v>
      </c>
      <c r="O773" s="1" t="e">
        <f t="shared" ref="O773" si="3459">_xlfn.T.DIST(N773,J772+J773-1,FALSE)</f>
        <v>#VALUE!</v>
      </c>
      <c r="P773" s="3" t="e">
        <f t="shared" ref="P773:P836" si="3460">(H772-H773)/SQRT(I772*I772/J772 +I773*I773/J773)</f>
        <v>#VALUE!</v>
      </c>
      <c r="Q773" s="1" t="e">
        <f t="shared" ref="Q773" si="3461">_xlfn.T.DIST(P773,J772+J773-1,FALSE)</f>
        <v>#VALUE!</v>
      </c>
      <c r="R773" s="1">
        <f t="shared" ref="R773:R836" si="3462">(J772+J773)/1028</f>
        <v>6.8093385214007783E-3</v>
      </c>
      <c r="S773" s="3">
        <f t="shared" ref="S773" si="3463">(K772-K773)/SQRT(R773* (1-R773) *(1/J772+1/J773))</f>
        <v>-6.2173483157024499E-2</v>
      </c>
      <c r="T773" s="2">
        <f t="shared" ref="T773" si="3464">NORMSDIST(S773)</f>
        <v>0.47521233950047226</v>
      </c>
    </row>
    <row r="774" spans="1:20" x14ac:dyDescent="0.25">
      <c r="A774" t="s">
        <v>398</v>
      </c>
      <c r="B774" t="s">
        <v>12</v>
      </c>
      <c r="C774">
        <v>2093</v>
      </c>
      <c r="D774">
        <v>633231.69999999995</v>
      </c>
      <c r="E774">
        <v>620465.9</v>
      </c>
      <c r="F774">
        <v>769259.3</v>
      </c>
      <c r="G774">
        <v>602457.30000000005</v>
      </c>
      <c r="H774">
        <v>44.4</v>
      </c>
      <c r="I774">
        <v>29.5</v>
      </c>
      <c r="J774">
        <v>270</v>
      </c>
      <c r="K774" s="2">
        <f>IF(B774="Without Symptom",J774/700,J774/328)</f>
        <v>0.82317073170731703</v>
      </c>
    </row>
    <row r="775" spans="1:20" x14ac:dyDescent="0.25">
      <c r="A775" t="s">
        <v>398</v>
      </c>
      <c r="B775" t="s">
        <v>11</v>
      </c>
      <c r="C775">
        <v>2093</v>
      </c>
      <c r="D775">
        <v>685000</v>
      </c>
      <c r="E775">
        <v>770070</v>
      </c>
      <c r="F775">
        <v>842706.5</v>
      </c>
      <c r="G775">
        <v>772425.6</v>
      </c>
      <c r="H775">
        <v>46.3</v>
      </c>
      <c r="I775">
        <v>30.2</v>
      </c>
      <c r="J775">
        <v>569</v>
      </c>
      <c r="K775" s="2">
        <f>IF(B775="Without Symptom",J775/700,J775/328)</f>
        <v>0.81285714285714283</v>
      </c>
      <c r="L775" s="3">
        <f t="shared" ref="L775:L838" si="3465">(D774-D775)/SQRT(E774*E774/1028 +E775*E775/1028)</f>
        <v>-1.6783950892544108</v>
      </c>
      <c r="M775" s="1">
        <f t="shared" ref="M775" si="3466">_xlfn.T.DIST(L775,1027,FALSE)</f>
        <v>9.7575543917958904E-2</v>
      </c>
      <c r="N775" s="3">
        <f t="shared" ref="N775:N838" si="3467">(F774-F775)/SQRT(G774*G774/J774 +G775*G775/J775)</f>
        <v>-1.501471116270128</v>
      </c>
      <c r="O775" s="1">
        <f t="shared" ref="O775" si="3468">_xlfn.T.DIST(N775,J774+J775-1,FALSE)</f>
        <v>0.12921541062369554</v>
      </c>
      <c r="P775" s="3">
        <f t="shared" ref="P775:P838" si="3469">(H774-H775)/SQRT(I774*I774/J774 +I775*I775/J775)</f>
        <v>-0.8648854169416802</v>
      </c>
      <c r="Q775" s="1">
        <f t="shared" ref="Q775" si="3470">_xlfn.T.DIST(P775,J774+J775-1,FALSE)</f>
        <v>0.27430091557762115</v>
      </c>
      <c r="R775" s="1">
        <f t="shared" ref="R775:R838" si="3471">(J774+J775)/1028</f>
        <v>0.81614785992217898</v>
      </c>
      <c r="S775" s="3">
        <f t="shared" ref="S775" si="3472">(K774-K775)/SQRT(R775* (1-R775) *(1/J774+1/J775))</f>
        <v>0.36028657633133759</v>
      </c>
      <c r="T775" s="2">
        <f t="shared" ref="T775" si="3473">NORMSDIST(S775)</f>
        <v>0.64068358161885042</v>
      </c>
    </row>
    <row r="776" spans="1:20" x14ac:dyDescent="0.25">
      <c r="A776" t="s">
        <v>399</v>
      </c>
      <c r="B776" t="s">
        <v>12</v>
      </c>
      <c r="C776">
        <v>2767358</v>
      </c>
      <c r="D776">
        <v>449390.2</v>
      </c>
      <c r="E776">
        <v>483045.5</v>
      </c>
      <c r="F776">
        <v>591967.9</v>
      </c>
      <c r="G776">
        <v>472143.1</v>
      </c>
      <c r="H776">
        <v>42.9</v>
      </c>
      <c r="I776">
        <v>31</v>
      </c>
      <c r="J776">
        <v>249</v>
      </c>
      <c r="K776" s="2">
        <f>IF(B776="Without Symptom",J776/700,J776/328)</f>
        <v>0.75914634146341464</v>
      </c>
    </row>
    <row r="777" spans="1:20" x14ac:dyDescent="0.25">
      <c r="A777" t="s">
        <v>399</v>
      </c>
      <c r="B777" t="s">
        <v>11</v>
      </c>
      <c r="C777">
        <v>2767358</v>
      </c>
      <c r="D777">
        <v>464142.9</v>
      </c>
      <c r="E777">
        <v>568523.4</v>
      </c>
      <c r="F777">
        <v>659026.4</v>
      </c>
      <c r="G777">
        <v>574902.5</v>
      </c>
      <c r="H777">
        <v>46.8</v>
      </c>
      <c r="I777">
        <v>29.9</v>
      </c>
      <c r="J777">
        <v>493</v>
      </c>
      <c r="K777" s="2">
        <f>IF(B777="Without Symptom",J777/700,J777/328)</f>
        <v>0.70428571428571429</v>
      </c>
      <c r="L777" s="3">
        <f t="shared" ref="L777:L840" si="3474">(D776-D777)/SQRT(E776*E776/1028 +E777*E777/1028)</f>
        <v>-0.63403797178564703</v>
      </c>
      <c r="M777" s="1">
        <f t="shared" ref="M777" si="3475">_xlfn.T.DIST(L777,1027,FALSE)</f>
        <v>0.32616875262493</v>
      </c>
      <c r="N777" s="3">
        <f t="shared" ref="N777:N840" si="3476">(F776-F777)/SQRT(G776*G776/J776 +G777*G777/J777)</f>
        <v>-1.6947430439094406</v>
      </c>
      <c r="O777" s="1">
        <f t="shared" ref="O777" si="3477">_xlfn.T.DIST(N777,J776+J777-1,FALSE)</f>
        <v>9.4939901464865098E-2</v>
      </c>
      <c r="P777" s="3">
        <f t="shared" ref="P777:P840" si="3478">(H776-H777)/SQRT(I776*I776/J776 +I777*I777/J777)</f>
        <v>-1.637435232222519</v>
      </c>
      <c r="Q777" s="1">
        <f t="shared" ref="Q777" si="3479">_xlfn.T.DIST(P777,J776+J777-1,FALSE)</f>
        <v>0.10442780000514147</v>
      </c>
      <c r="R777" s="1">
        <f t="shared" ref="R777:R840" si="3480">(J776+J777)/1028</f>
        <v>0.72178988326848248</v>
      </c>
      <c r="S777" s="3">
        <f t="shared" ref="S777" si="3481">(K776-K777)/SQRT(R777* (1-R777) *(1/J776+1/J777))</f>
        <v>1.5746719604180939</v>
      </c>
      <c r="T777" s="2">
        <f t="shared" ref="T777" si="3482">NORMSDIST(S777)</f>
        <v>0.94233390839312181</v>
      </c>
    </row>
    <row r="778" spans="1:20" x14ac:dyDescent="0.25">
      <c r="A778" t="s">
        <v>400</v>
      </c>
      <c r="B778" t="s">
        <v>12</v>
      </c>
      <c r="C778">
        <v>76831</v>
      </c>
      <c r="D778">
        <v>5182.8999999999996</v>
      </c>
      <c r="E778">
        <v>33234.800000000003</v>
      </c>
      <c r="F778">
        <v>170000</v>
      </c>
      <c r="G778">
        <v>94868.3</v>
      </c>
      <c r="H778">
        <v>28.4</v>
      </c>
      <c r="I778">
        <v>32</v>
      </c>
      <c r="J778">
        <v>10</v>
      </c>
      <c r="K778" s="2">
        <f>IF(B778="Without Symptom",J778/700,J778/328)</f>
        <v>3.048780487804878E-2</v>
      </c>
    </row>
    <row r="779" spans="1:20" x14ac:dyDescent="0.25">
      <c r="A779" t="s">
        <v>400</v>
      </c>
      <c r="B779" t="s">
        <v>11</v>
      </c>
      <c r="C779">
        <v>76831</v>
      </c>
      <c r="D779">
        <v>3571.4</v>
      </c>
      <c r="E779">
        <v>31214.6</v>
      </c>
      <c r="F779">
        <v>227272.7</v>
      </c>
      <c r="G779">
        <v>110371.3</v>
      </c>
      <c r="H779">
        <v>46.8</v>
      </c>
      <c r="I779">
        <v>33.200000000000003</v>
      </c>
      <c r="J779">
        <v>11</v>
      </c>
      <c r="K779" s="2">
        <f>IF(B779="Without Symptom",J779/700,J779/328)</f>
        <v>1.5714285714285715E-2</v>
      </c>
      <c r="L779" s="3">
        <f t="shared" ref="L779:L842" si="3483">(D778-D779)/SQRT(E778*E778/1028 +E779*E779/1028)</f>
        <v>1.1332082691526586</v>
      </c>
      <c r="M779" s="1">
        <f t="shared" ref="M779" si="3484">_xlfn.T.DIST(L779,1027,FALSE)</f>
        <v>0.20982400599285231</v>
      </c>
      <c r="N779" s="3">
        <f t="shared" ref="N779:N842" si="3485">(F778-F779)/SQRT(G778*G778/J778 +G779*G779/J779)</f>
        <v>-1.2782817558579871</v>
      </c>
      <c r="O779" s="1">
        <f t="shared" ref="O779" si="3486">_xlfn.T.DIST(N779,J778+J779-1,FALSE)</f>
        <v>0.17272731926604018</v>
      </c>
      <c r="P779" s="3">
        <f t="shared" ref="P779:P842" si="3487">(H778-H779)/SQRT(I778*I778/J778 +I779*I779/J779)</f>
        <v>-1.2926894519167578</v>
      </c>
      <c r="Q779" s="1">
        <f t="shared" ref="Q779" si="3488">_xlfn.T.DIST(P779,J778+J779-1,FALSE)</f>
        <v>0.1696523631889012</v>
      </c>
      <c r="R779" s="1">
        <f t="shared" ref="R779:R842" si="3489">(J778+J779)/1028</f>
        <v>2.0428015564202335E-2</v>
      </c>
      <c r="S779" s="3">
        <f t="shared" ref="S779" si="3490">(K778-K779)/SQRT(R779* (1-R779) *(1/J778+1/J779))</f>
        <v>0.23902283165235672</v>
      </c>
      <c r="T779" s="2">
        <f t="shared" ref="T779" si="3491">NORMSDIST(S779)</f>
        <v>0.59445606065303336</v>
      </c>
    </row>
    <row r="780" spans="1:20" x14ac:dyDescent="0.25">
      <c r="A780" t="s">
        <v>401</v>
      </c>
      <c r="B780" t="s">
        <v>12</v>
      </c>
      <c r="C780">
        <v>53</v>
      </c>
      <c r="D780">
        <v>25609.8</v>
      </c>
      <c r="E780">
        <v>106442</v>
      </c>
      <c r="F780">
        <v>270967.7</v>
      </c>
      <c r="G780">
        <v>234084.8</v>
      </c>
      <c r="H780">
        <v>31.2</v>
      </c>
      <c r="I780">
        <v>31.3</v>
      </c>
      <c r="J780">
        <v>31</v>
      </c>
      <c r="K780" s="2">
        <f>IF(B780="Without Symptom",J780/700,J780/328)</f>
        <v>9.451219512195122E-2</v>
      </c>
    </row>
    <row r="781" spans="1:20" x14ac:dyDescent="0.25">
      <c r="A781" t="s">
        <v>401</v>
      </c>
      <c r="B781" t="s">
        <v>11</v>
      </c>
      <c r="C781">
        <v>53</v>
      </c>
      <c r="D781">
        <v>15142.9</v>
      </c>
      <c r="E781">
        <v>105088.6</v>
      </c>
      <c r="F781">
        <v>341935.5</v>
      </c>
      <c r="G781">
        <v>376629.1</v>
      </c>
      <c r="H781">
        <v>39.1</v>
      </c>
      <c r="I781">
        <v>32.9</v>
      </c>
      <c r="J781">
        <v>31</v>
      </c>
      <c r="K781" s="2">
        <f>IF(B781="Without Symptom",J781/700,J781/328)</f>
        <v>4.4285714285714282E-2</v>
      </c>
      <c r="L781" s="3">
        <f t="shared" ref="L781:L844" si="3492">(D780-D781)/SQRT(E780*E780/1028 +E781*E781/1028)</f>
        <v>2.2436108930368936</v>
      </c>
      <c r="M781" s="1">
        <f t="shared" ref="M781" si="3493">_xlfn.T.DIST(L781,1027,FALSE)</f>
        <v>3.2310162082941421E-2</v>
      </c>
      <c r="N781" s="3">
        <f t="shared" ref="N781:N844" si="3494">(F780-F781)/SQRT(G780*G780/J780 +G781*G781/J781)</f>
        <v>-0.89104686089627727</v>
      </c>
      <c r="O781" s="1">
        <f t="shared" ref="O781" si="3495">_xlfn.T.DIST(N781,J780+J781-1,FALSE)</f>
        <v>0.26608923421209157</v>
      </c>
      <c r="P781" s="3">
        <f t="shared" ref="P781:P844" si="3496">(H780-H781)/SQRT(I780*I780/J780 +I781*I781/J781)</f>
        <v>-0.96861920823112424</v>
      </c>
      <c r="Q781" s="1">
        <f t="shared" ref="Q781" si="3497">_xlfn.T.DIST(P781,J780+J781-1,FALSE)</f>
        <v>0.24753357643585944</v>
      </c>
      <c r="R781" s="1">
        <f t="shared" ref="R781:R844" si="3498">(J780+J781)/1028</f>
        <v>6.0311284046692608E-2</v>
      </c>
      <c r="S781" s="3">
        <f t="shared" ref="S781" si="3499">(K780-K781)/SQRT(R781* (1-R781) *(1/J780+1/J781))</f>
        <v>0.83062941328372142</v>
      </c>
      <c r="T781" s="2">
        <f t="shared" ref="T781" si="3500">NORMSDIST(S781)</f>
        <v>0.79690849335361114</v>
      </c>
    </row>
    <row r="782" spans="1:20" x14ac:dyDescent="0.25">
      <c r="A782" t="s">
        <v>402</v>
      </c>
      <c r="B782" t="s">
        <v>12</v>
      </c>
      <c r="C782">
        <v>89958</v>
      </c>
      <c r="D782">
        <v>6026372</v>
      </c>
      <c r="E782">
        <v>10857088.1</v>
      </c>
      <c r="F782">
        <v>7135920.5999999996</v>
      </c>
      <c r="G782">
        <v>11476564.199999999</v>
      </c>
      <c r="H782">
        <v>45.9</v>
      </c>
      <c r="I782">
        <v>28.8</v>
      </c>
      <c r="J782">
        <v>277</v>
      </c>
      <c r="K782" s="2">
        <f>IF(B782="Without Symptom",J782/700,J782/328)</f>
        <v>0.84451219512195119</v>
      </c>
    </row>
    <row r="783" spans="1:20" x14ac:dyDescent="0.25">
      <c r="A783" t="s">
        <v>402</v>
      </c>
      <c r="B783" t="s">
        <v>11</v>
      </c>
      <c r="C783">
        <v>89958</v>
      </c>
      <c r="D783">
        <v>11680814.300000001</v>
      </c>
      <c r="E783">
        <v>49261031.700000003</v>
      </c>
      <c r="F783">
        <v>13882122.199999999</v>
      </c>
      <c r="G783">
        <v>53424062</v>
      </c>
      <c r="H783">
        <v>51.3</v>
      </c>
      <c r="I783">
        <v>29.7</v>
      </c>
      <c r="J783">
        <v>589</v>
      </c>
      <c r="K783" s="2">
        <f>IF(B783="Without Symptom",J783/700,J783/328)</f>
        <v>0.84142857142857141</v>
      </c>
      <c r="L783" s="3">
        <f t="shared" ref="L783:L846" si="3501">(D782-D783)/SQRT(E782*E782/1028 +E783*E783/1028)</f>
        <v>-3.5940401236541</v>
      </c>
      <c r="M783" s="1">
        <f t="shared" ref="M783" si="3502">_xlfn.T.DIST(L783,1027,FALSE)</f>
        <v>6.4664395489703441E-4</v>
      </c>
      <c r="N783" s="3">
        <f t="shared" ref="N783:N846" si="3503">(F782-F783)/SQRT(G782*G782/J782 +G783*G783/J783)</f>
        <v>-2.9245153638477861</v>
      </c>
      <c r="O783" s="1">
        <f t="shared" ref="O783" si="3504">_xlfn.T.DIST(N783,J782+J783-1,FALSE)</f>
        <v>5.6306027132948791E-3</v>
      </c>
      <c r="P783" s="3">
        <f t="shared" ref="P783:P846" si="3505">(H782-H783)/SQRT(I782*I782/J782 +I783*I783/J783)</f>
        <v>-2.5478574517296191</v>
      </c>
      <c r="Q783" s="1">
        <f t="shared" ref="Q783" si="3506">_xlfn.T.DIST(P783,J782+J783-1,FALSE)</f>
        <v>1.5660151245921263E-2</v>
      </c>
      <c r="R783" s="1">
        <f t="shared" ref="R783:R846" si="3507">(J782+J783)/1028</f>
        <v>0.84241245136186771</v>
      </c>
      <c r="S783" s="3">
        <f t="shared" ref="S783" si="3508">(K782-K783)/SQRT(R783* (1-R783) *(1/J782+1/J783))</f>
        <v>0.1161653542778853</v>
      </c>
      <c r="T783" s="2">
        <f t="shared" ref="T783" si="3509">NORMSDIST(S783)</f>
        <v>0.54623925295087861</v>
      </c>
    </row>
    <row r="784" spans="1:20" x14ac:dyDescent="0.25">
      <c r="A784" t="s">
        <v>403</v>
      </c>
      <c r="B784" t="s">
        <v>12</v>
      </c>
      <c r="C784">
        <v>909928</v>
      </c>
      <c r="D784">
        <v>2431646.2999999998</v>
      </c>
      <c r="E784">
        <v>18996469.600000001</v>
      </c>
      <c r="F784">
        <v>4531704.5</v>
      </c>
      <c r="G784">
        <v>25782405</v>
      </c>
      <c r="H784">
        <v>43</v>
      </c>
      <c r="I784">
        <v>31.4</v>
      </c>
      <c r="J784">
        <v>176</v>
      </c>
      <c r="K784" s="2">
        <f>IF(B784="Without Symptom",J784/700,J784/328)</f>
        <v>0.53658536585365857</v>
      </c>
    </row>
    <row r="785" spans="1:20" x14ac:dyDescent="0.25">
      <c r="A785" t="s">
        <v>403</v>
      </c>
      <c r="B785" t="s">
        <v>11</v>
      </c>
      <c r="C785">
        <v>909928</v>
      </c>
      <c r="D785">
        <v>2376100</v>
      </c>
      <c r="E785">
        <v>19025798.5</v>
      </c>
      <c r="F785">
        <v>4365538.0999999996</v>
      </c>
      <c r="G785">
        <v>25634873</v>
      </c>
      <c r="H785">
        <v>51.1</v>
      </c>
      <c r="I785">
        <v>29.8</v>
      </c>
      <c r="J785">
        <v>381</v>
      </c>
      <c r="K785" s="2">
        <f>IF(B785="Without Symptom",J785/700,J785/328)</f>
        <v>0.54428571428571426</v>
      </c>
      <c r="L785" s="3">
        <f t="shared" ref="L785:L848" si="3510">(D784-D785)/SQRT(E784*E784/1028 +E785*E785/1028)</f>
        <v>6.6241253417908819E-2</v>
      </c>
      <c r="M785" s="1">
        <f t="shared" ref="M785" si="3511">_xlfn.T.DIST(L785,1027,FALSE)</f>
        <v>0.39797024251903146</v>
      </c>
      <c r="N785" s="3">
        <f t="shared" ref="N785:N848" si="3512">(F784-F785)/SQRT(G784*G784/J784 +G785*G785/J785)</f>
        <v>7.084275160503585E-2</v>
      </c>
      <c r="O785" s="1">
        <f t="shared" ref="O785" si="3513">_xlfn.T.DIST(N785,J784+J785-1,FALSE)</f>
        <v>0.39776176916582212</v>
      </c>
      <c r="P785" s="3">
        <f t="shared" ref="P785:P848" si="3514">(H784-H785)/SQRT(I784*I784/J784 +I785*I785/J785)</f>
        <v>-2.8758759469469992</v>
      </c>
      <c r="Q785" s="1">
        <f t="shared" ref="Q785" si="3515">_xlfn.T.DIST(P785,J784+J785-1,FALSE)</f>
        <v>6.5280513480182887E-3</v>
      </c>
      <c r="R785" s="1">
        <f t="shared" ref="R785:R848" si="3516">(J784+J785)/1028</f>
        <v>0.54182879377431903</v>
      </c>
      <c r="S785" s="3">
        <f t="shared" ref="S785" si="3517">(K784-K785)/SQRT(R785* (1-R785) *(1/J784+1/J785))</f>
        <v>-0.16957298479659141</v>
      </c>
      <c r="T785" s="2">
        <f t="shared" ref="T785" si="3518">NORMSDIST(S785)</f>
        <v>0.43267298491205097</v>
      </c>
    </row>
    <row r="786" spans="1:20" x14ac:dyDescent="0.25">
      <c r="A786" t="s">
        <v>404</v>
      </c>
      <c r="B786" t="s">
        <v>12</v>
      </c>
      <c r="C786">
        <v>482</v>
      </c>
      <c r="D786">
        <v>69817.100000000006</v>
      </c>
      <c r="E786">
        <v>202818</v>
      </c>
      <c r="F786">
        <v>336764.7</v>
      </c>
      <c r="G786">
        <v>330943.7</v>
      </c>
      <c r="H786">
        <v>35.799999999999997</v>
      </c>
      <c r="I786">
        <v>27.5</v>
      </c>
      <c r="J786">
        <v>68</v>
      </c>
      <c r="K786" s="2">
        <f>IF(B786="Without Symptom",J786/700,J786/328)</f>
        <v>0.2073170731707317</v>
      </c>
    </row>
    <row r="787" spans="1:20" x14ac:dyDescent="0.25">
      <c r="A787" t="s">
        <v>404</v>
      </c>
      <c r="B787" t="s">
        <v>11</v>
      </c>
      <c r="C787">
        <v>482</v>
      </c>
      <c r="D787">
        <v>179271.4</v>
      </c>
      <c r="E787">
        <v>2475872.5</v>
      </c>
      <c r="F787">
        <v>950681.8</v>
      </c>
      <c r="G787">
        <v>5654173</v>
      </c>
      <c r="H787">
        <v>44.2</v>
      </c>
      <c r="I787">
        <v>30.4</v>
      </c>
      <c r="J787">
        <v>132</v>
      </c>
      <c r="K787" s="2">
        <f>IF(B787="Without Symptom",J787/700,J787/328)</f>
        <v>0.18857142857142858</v>
      </c>
      <c r="L787" s="3">
        <f t="shared" ref="L787:L850" si="3519">(D786-D787)/SQRT(E786*E786/1028 +E787*E787/1028)</f>
        <v>-1.4126962904117299</v>
      </c>
      <c r="M787" s="1">
        <f t="shared" ref="M787" si="3520">_xlfn.T.DIST(L787,1027,FALSE)</f>
        <v>0.14704159688750087</v>
      </c>
      <c r="N787" s="3">
        <f t="shared" ref="N787:N850" si="3521">(F786-F787)/SQRT(G786*G786/J786 +G787*G787/J787)</f>
        <v>-1.2433354323443215</v>
      </c>
      <c r="O787" s="1">
        <f t="shared" ref="O787" si="3522">_xlfn.T.DIST(N787,J786+J787-1,FALSE)</f>
        <v>0.1837794867920943</v>
      </c>
      <c r="P787" s="3">
        <f t="shared" ref="P787:P850" si="3523">(H786-H787)/SQRT(I786*I786/J786 +I787*I787/J787)</f>
        <v>-1.9731940839116668</v>
      </c>
      <c r="Q787" s="1">
        <f t="shared" ref="Q787" si="3524">_xlfn.T.DIST(P787,J786+J787-1,FALSE)</f>
        <v>5.7393116583200288E-2</v>
      </c>
      <c r="R787" s="1">
        <f t="shared" ref="R787:R850" si="3525">(J786+J787)/1028</f>
        <v>0.19455252918287938</v>
      </c>
      <c r="S787" s="3">
        <f t="shared" ref="S787" si="3526">(K786-K787)/SQRT(R787* (1-R787) *(1/J786+1/J787))</f>
        <v>0.3172413223659134</v>
      </c>
      <c r="T787" s="2">
        <f t="shared" ref="T787" si="3527">NORMSDIST(S787)</f>
        <v>0.62446975135357563</v>
      </c>
    </row>
    <row r="788" spans="1:20" x14ac:dyDescent="0.25">
      <c r="A788" t="s">
        <v>405</v>
      </c>
      <c r="B788" t="s">
        <v>12</v>
      </c>
      <c r="C788">
        <v>33993</v>
      </c>
      <c r="D788">
        <v>3963.4</v>
      </c>
      <c r="E788">
        <v>43713.3</v>
      </c>
      <c r="F788">
        <v>325000</v>
      </c>
      <c r="G788">
        <v>262995.59999999998</v>
      </c>
      <c r="H788">
        <v>41.3</v>
      </c>
      <c r="I788">
        <v>48</v>
      </c>
      <c r="J788">
        <v>4</v>
      </c>
      <c r="K788" s="2">
        <f>IF(B788="Without Symptom",J788/700,J788/328)</f>
        <v>1.2195121951219513E-2</v>
      </c>
    </row>
    <row r="789" spans="1:20" x14ac:dyDescent="0.25">
      <c r="A789" t="s">
        <v>405</v>
      </c>
      <c r="B789" t="s">
        <v>11</v>
      </c>
      <c r="C789">
        <v>33993</v>
      </c>
      <c r="D789">
        <v>0</v>
      </c>
      <c r="E789">
        <v>0</v>
      </c>
      <c r="F789" t="s">
        <v>80</v>
      </c>
      <c r="G789" t="s">
        <v>80</v>
      </c>
      <c r="H789" t="s">
        <v>80</v>
      </c>
      <c r="I789" t="s">
        <v>80</v>
      </c>
      <c r="J789">
        <v>0</v>
      </c>
      <c r="K789" s="2">
        <f>IF(B789="Without Symptom",J789/700,J789/328)</f>
        <v>0</v>
      </c>
      <c r="L789" s="3">
        <f t="shared" ref="L789:L852" si="3528">(D788-D789)/SQRT(E788*E788/1028 +E789*E789/1028)</f>
        <v>2.9070390719663228</v>
      </c>
      <c r="M789" s="1">
        <f t="shared" ref="M789" si="3529">_xlfn.T.DIST(L789,1027,FALSE)</f>
        <v>5.9081211383934422E-3</v>
      </c>
      <c r="N789" s="3" t="e">
        <f t="shared" ref="N789:N852" si="3530">(F788-F789)/SQRT(G788*G788/J788 +G789*G789/J789)</f>
        <v>#VALUE!</v>
      </c>
      <c r="O789" s="1" t="e">
        <f t="shared" ref="O789" si="3531">_xlfn.T.DIST(N789,J788+J789-1,FALSE)</f>
        <v>#VALUE!</v>
      </c>
      <c r="P789" s="3" t="e">
        <f t="shared" ref="P789:P852" si="3532">(H788-H789)/SQRT(I788*I788/J788 +I789*I789/J789)</f>
        <v>#VALUE!</v>
      </c>
      <c r="Q789" s="1" t="e">
        <f t="shared" ref="Q789" si="3533">_xlfn.T.DIST(P789,J788+J789-1,FALSE)</f>
        <v>#VALUE!</v>
      </c>
      <c r="R789" s="1">
        <f t="shared" ref="R789:R852" si="3534">(J788+J789)/1028</f>
        <v>3.8910505836575876E-3</v>
      </c>
      <c r="S789" s="3" t="e">
        <f t="shared" ref="S789" si="3535">(K788-K789)/SQRT(R789* (1-R789) *(1/J788+1/J789))</f>
        <v>#DIV/0!</v>
      </c>
      <c r="T789" s="2" t="e">
        <f t="shared" ref="T789" si="3536">NORMSDIST(S789)</f>
        <v>#DIV/0!</v>
      </c>
    </row>
    <row r="790" spans="1:20" x14ac:dyDescent="0.25">
      <c r="A790" t="s">
        <v>406</v>
      </c>
      <c r="B790" t="s">
        <v>12</v>
      </c>
      <c r="C790">
        <v>57494</v>
      </c>
      <c r="D790">
        <v>7012.2</v>
      </c>
      <c r="E790">
        <v>99446</v>
      </c>
      <c r="F790">
        <v>1150000</v>
      </c>
      <c r="G790">
        <v>777817.5</v>
      </c>
      <c r="H790">
        <v>81</v>
      </c>
      <c r="I790">
        <v>6.7</v>
      </c>
      <c r="J790">
        <v>2</v>
      </c>
      <c r="K790" s="2">
        <f>IF(B790="Without Symptom",J790/700,J790/328)</f>
        <v>6.0975609756097563E-3</v>
      </c>
    </row>
    <row r="791" spans="1:20" x14ac:dyDescent="0.25">
      <c r="A791" t="s">
        <v>406</v>
      </c>
      <c r="B791" t="s">
        <v>11</v>
      </c>
      <c r="C791">
        <v>57494</v>
      </c>
      <c r="D791">
        <v>222142.9</v>
      </c>
      <c r="E791">
        <v>5730248.4000000004</v>
      </c>
      <c r="F791">
        <v>15550000</v>
      </c>
      <c r="G791">
        <v>47805979.399999999</v>
      </c>
      <c r="H791">
        <v>44</v>
      </c>
      <c r="I791">
        <v>38.5</v>
      </c>
      <c r="J791">
        <v>10</v>
      </c>
      <c r="K791" s="2">
        <f>IF(B791="Without Symptom",J791/700,J791/328)</f>
        <v>1.4285714285714285E-2</v>
      </c>
      <c r="L791" s="3">
        <f t="shared" ref="L791:L854" si="3537">(D790-D791)/SQRT(E790*E790/1028 +E791*E791/1028)</f>
        <v>-1.2035388348392824</v>
      </c>
      <c r="M791" s="1">
        <f t="shared" ref="M791" si="3538">_xlfn.T.DIST(L791,1027,FALSE)</f>
        <v>0.19327731284951435</v>
      </c>
      <c r="N791" s="3">
        <f t="shared" ref="N791:N854" si="3539">(F790-F791)/SQRT(G790*G790/J790 +G791*G791/J791)</f>
        <v>-0.95190376214613848</v>
      </c>
      <c r="O791" s="1">
        <f t="shared" ref="O791" si="3540">_xlfn.T.DIST(N791,J790+J791-1,FALSE)</f>
        <v>0.24254236607434029</v>
      </c>
      <c r="P791" s="3">
        <f t="shared" ref="P791:P854" si="3541">(H790-H791)/SQRT(I790*I790/J790 +I791*I791/J791)</f>
        <v>2.8321948570751969</v>
      </c>
      <c r="Q791" s="1">
        <f t="shared" ref="Q791" si="3542">_xlfn.T.DIST(P791,J790+J791-1,FALSE)</f>
        <v>1.4586944962640102E-2</v>
      </c>
      <c r="R791" s="1">
        <f t="shared" ref="R791:R854" si="3543">(J790+J791)/1028</f>
        <v>1.1673151750972763E-2</v>
      </c>
      <c r="S791" s="3">
        <f t="shared" ref="S791" si="3544">(K790-K791)/SQRT(R791* (1-R791) *(1/J790+1/J791))</f>
        <v>-9.8416060806094718E-2</v>
      </c>
      <c r="T791" s="2">
        <f t="shared" ref="T791" si="3545">NORMSDIST(S791)</f>
        <v>0.46080096095571632</v>
      </c>
    </row>
    <row r="792" spans="1:20" x14ac:dyDescent="0.25">
      <c r="A792" t="s">
        <v>407</v>
      </c>
      <c r="B792" t="s">
        <v>12</v>
      </c>
      <c r="C792">
        <v>64001</v>
      </c>
      <c r="D792">
        <v>5182.8999999999996</v>
      </c>
      <c r="E792">
        <v>40681.800000000003</v>
      </c>
      <c r="F792">
        <v>242857.1</v>
      </c>
      <c r="G792">
        <v>151185.79999999999</v>
      </c>
      <c r="H792">
        <v>42.9</v>
      </c>
      <c r="I792">
        <v>45.8</v>
      </c>
      <c r="J792">
        <v>7</v>
      </c>
      <c r="K792" s="2">
        <f>IF(B792="Without Symptom",J792/700,J792/328)</f>
        <v>2.1341463414634148E-2</v>
      </c>
    </row>
    <row r="793" spans="1:20" x14ac:dyDescent="0.25">
      <c r="A793" t="s">
        <v>407</v>
      </c>
      <c r="B793" t="s">
        <v>11</v>
      </c>
      <c r="C793">
        <v>64001</v>
      </c>
      <c r="D793">
        <v>3428.6</v>
      </c>
      <c r="E793">
        <v>31000.7</v>
      </c>
      <c r="F793">
        <v>240000</v>
      </c>
      <c r="G793">
        <v>107496.8</v>
      </c>
      <c r="H793">
        <v>43.7</v>
      </c>
      <c r="I793">
        <v>34.700000000000003</v>
      </c>
      <c r="J793">
        <v>10</v>
      </c>
      <c r="K793" s="2">
        <f>IF(B793="Without Symptom",J793/700,J793/328)</f>
        <v>1.4285714285714285E-2</v>
      </c>
      <c r="L793" s="3">
        <f t="shared" ref="L793:L856" si="3546">(D792-D793)/SQRT(E792*E792/1028 +E793*E793/1028)</f>
        <v>1.0997075675956929</v>
      </c>
      <c r="M793" s="1">
        <f t="shared" ref="M793" si="3547">_xlfn.T.DIST(L793,1027,FALSE)</f>
        <v>0.21781852465937446</v>
      </c>
      <c r="N793" s="3">
        <f t="shared" ref="N793:N856" si="3548">(F792-F793)/SQRT(G792*G792/J792 +G793*G793/J793)</f>
        <v>4.2970650008269912E-2</v>
      </c>
      <c r="O793" s="1">
        <f t="shared" ref="O793" si="3549">_xlfn.T.DIST(N793,J792+J793-1,FALSE)</f>
        <v>0.39237616607329767</v>
      </c>
      <c r="P793" s="3">
        <f t="shared" ref="P793:P856" si="3550">(H792-H793)/SQRT(I792*I792/J792 +I793*I793/J793)</f>
        <v>-3.9032664042036466E-2</v>
      </c>
      <c r="Q793" s="1">
        <f t="shared" ref="Q793" si="3551">_xlfn.T.DIST(P793,J792+J793-1,FALSE)</f>
        <v>0.39244347902663351</v>
      </c>
      <c r="R793" s="1">
        <f t="shared" ref="R793:R856" si="3552">(J792+J793)/1028</f>
        <v>1.6536964980544747E-2</v>
      </c>
      <c r="S793" s="3">
        <f t="shared" ref="S793" si="3553">(K792-K793)/SQRT(R793* (1-R793) *(1/J792+1/J793))</f>
        <v>0.11226923575642368</v>
      </c>
      <c r="T793" s="2">
        <f t="shared" ref="T793" si="3554">NORMSDIST(S793)</f>
        <v>0.54469503306599187</v>
      </c>
    </row>
    <row r="794" spans="1:20" x14ac:dyDescent="0.25">
      <c r="A794" t="s">
        <v>408</v>
      </c>
      <c r="B794" t="s">
        <v>12</v>
      </c>
      <c r="C794">
        <v>379899</v>
      </c>
      <c r="D794">
        <v>44817.1</v>
      </c>
      <c r="E794">
        <v>100627.8</v>
      </c>
      <c r="F794">
        <v>216176.5</v>
      </c>
      <c r="G794">
        <v>108738.1</v>
      </c>
      <c r="H794">
        <v>33.9</v>
      </c>
      <c r="I794">
        <v>30.3</v>
      </c>
      <c r="J794">
        <v>68</v>
      </c>
      <c r="K794" s="2">
        <f>IF(B794="Without Symptom",J794/700,J794/328)</f>
        <v>0.2073170731707317</v>
      </c>
    </row>
    <row r="795" spans="1:20" x14ac:dyDescent="0.25">
      <c r="A795" t="s">
        <v>408</v>
      </c>
      <c r="B795" t="s">
        <v>11</v>
      </c>
      <c r="C795">
        <v>379899</v>
      </c>
      <c r="D795">
        <v>40857.1</v>
      </c>
      <c r="E795">
        <v>107723.8</v>
      </c>
      <c r="F795">
        <v>236363.6</v>
      </c>
      <c r="G795">
        <v>144913.79999999999</v>
      </c>
      <c r="H795">
        <v>37.700000000000003</v>
      </c>
      <c r="I795">
        <v>32.200000000000003</v>
      </c>
      <c r="J795">
        <v>121</v>
      </c>
      <c r="K795" s="2">
        <f>IF(B795="Without Symptom",J795/700,J795/328)</f>
        <v>0.17285714285714285</v>
      </c>
      <c r="L795" s="3">
        <f t="shared" ref="L795:L858" si="3555">(D794-D795)/SQRT(E794*E794/1028 +E795*E795/1028)</f>
        <v>0.86130738419577901</v>
      </c>
      <c r="M795" s="1">
        <f t="shared" ref="M795" si="3556">_xlfn.T.DIST(L795,1027,FALSE)</f>
        <v>0.27517877409469221</v>
      </c>
      <c r="N795" s="3">
        <f t="shared" ref="N795:N858" si="3557">(F794-F795)/SQRT(G794*G794/J794 +G795*G795/J795)</f>
        <v>-1.0830204765753015</v>
      </c>
      <c r="O795" s="1">
        <f t="shared" ref="O795" si="3558">_xlfn.T.DIST(N795,J794+J795-1,FALSE)</f>
        <v>0.2213471728479722</v>
      </c>
      <c r="P795" s="3">
        <f t="shared" ref="P795:P858" si="3559">(H794-H795)/SQRT(I794*I794/J794 +I795*I795/J795)</f>
        <v>-0.80887232886584648</v>
      </c>
      <c r="Q795" s="1">
        <f t="shared" ref="Q795" si="3560">_xlfn.T.DIST(P795,J794+J795-1,FALSE)</f>
        <v>0.28691345029474524</v>
      </c>
      <c r="R795" s="1">
        <f t="shared" ref="R795:R858" si="3561">(J794+J795)/1028</f>
        <v>0.18385214007782102</v>
      </c>
      <c r="S795" s="3">
        <f t="shared" ref="S795" si="3562">(K794-K795)/SQRT(R795* (1-R795) *(1/J794+1/J795))</f>
        <v>0.58696454165560441</v>
      </c>
      <c r="T795" s="2">
        <f t="shared" ref="T795" si="3563">NORMSDIST(S795)</f>
        <v>0.72138623940972013</v>
      </c>
    </row>
    <row r="796" spans="1:20" x14ac:dyDescent="0.25">
      <c r="A796" t="s">
        <v>409</v>
      </c>
      <c r="B796" t="s">
        <v>12</v>
      </c>
      <c r="C796">
        <v>354354</v>
      </c>
      <c r="D796">
        <v>4878</v>
      </c>
      <c r="E796">
        <v>40342.400000000001</v>
      </c>
      <c r="F796">
        <v>320000</v>
      </c>
      <c r="G796">
        <v>83666</v>
      </c>
      <c r="H796">
        <v>66.099999999999994</v>
      </c>
      <c r="I796">
        <v>27.6</v>
      </c>
      <c r="J796">
        <v>5</v>
      </c>
      <c r="K796" s="2">
        <f>IF(B796="Without Symptom",J796/700,J796/328)</f>
        <v>1.524390243902439E-2</v>
      </c>
    </row>
    <row r="797" spans="1:20" x14ac:dyDescent="0.25">
      <c r="A797" t="s">
        <v>409</v>
      </c>
      <c r="B797" t="s">
        <v>11</v>
      </c>
      <c r="C797">
        <v>354354</v>
      </c>
      <c r="D797">
        <v>10000</v>
      </c>
      <c r="E797">
        <v>175909.7</v>
      </c>
      <c r="F797">
        <v>500000</v>
      </c>
      <c r="G797">
        <v>1183216</v>
      </c>
      <c r="H797">
        <v>25.5</v>
      </c>
      <c r="I797">
        <v>33</v>
      </c>
      <c r="J797">
        <v>14</v>
      </c>
      <c r="K797" s="2">
        <f>IF(B797="Without Symptom",J797/700,J797/328)</f>
        <v>0.02</v>
      </c>
      <c r="L797" s="3">
        <f t="shared" ref="L797:L860" si="3564">(D796-D797)/SQRT(E796*E796/1028 +E797*E797/1028)</f>
        <v>-0.90994618067687505</v>
      </c>
      <c r="M797" s="1">
        <f t="shared" ref="M797" si="3565">_xlfn.T.DIST(L797,1027,FALSE)</f>
        <v>0.26357452074879351</v>
      </c>
      <c r="N797" s="3">
        <f t="shared" ref="N797:N860" si="3566">(F796-F797)/SQRT(G796*G796/J796 +G797*G797/J797)</f>
        <v>-0.56526684352854539</v>
      </c>
      <c r="O797" s="1">
        <f t="shared" ref="O797" si="3567">_xlfn.T.DIST(N797,J796+J797-1,FALSE)</f>
        <v>0.33287773121919362</v>
      </c>
      <c r="P797" s="3">
        <f t="shared" ref="P797:P860" si="3568">(H796-H797)/SQRT(I796*I796/J796 +I797*I797/J797)</f>
        <v>2.676283619087831</v>
      </c>
      <c r="Q797" s="1">
        <f t="shared" ref="Q797" si="3569">_xlfn.T.DIST(P797,J796+J797-1,FALSE)</f>
        <v>1.6323379781926165E-2</v>
      </c>
      <c r="R797" s="1">
        <f t="shared" ref="R797:R860" si="3570">(J796+J797)/1028</f>
        <v>1.8482490272373541E-2</v>
      </c>
      <c r="S797" s="3">
        <f t="shared" ref="S797" si="3571">(K796-K797)/SQRT(R797* (1-R797) *(1/J796+1/J797))</f>
        <v>-6.7778773421996896E-2</v>
      </c>
      <c r="T797" s="2">
        <f t="shared" ref="T797" si="3572">NORMSDIST(S797)</f>
        <v>0.47298087062644156</v>
      </c>
    </row>
    <row r="798" spans="1:20" x14ac:dyDescent="0.25">
      <c r="A798" t="s">
        <v>410</v>
      </c>
      <c r="B798" t="s">
        <v>12</v>
      </c>
      <c r="C798">
        <v>390876</v>
      </c>
      <c r="D798">
        <v>26829.3</v>
      </c>
      <c r="E798">
        <v>126151</v>
      </c>
      <c r="F798">
        <v>463157.9</v>
      </c>
      <c r="G798">
        <v>275298.90000000002</v>
      </c>
      <c r="H798">
        <v>67.2</v>
      </c>
      <c r="I798">
        <v>21.6</v>
      </c>
      <c r="J798">
        <v>19</v>
      </c>
      <c r="K798" s="2">
        <f>IF(B798="Without Symptom",J798/700,J798/328)</f>
        <v>5.7926829268292686E-2</v>
      </c>
    </row>
    <row r="799" spans="1:20" x14ac:dyDescent="0.25">
      <c r="A799" t="s">
        <v>410</v>
      </c>
      <c r="B799" t="s">
        <v>11</v>
      </c>
      <c r="C799">
        <v>390876</v>
      </c>
      <c r="D799">
        <v>156714.29999999999</v>
      </c>
      <c r="E799">
        <v>3809978.3</v>
      </c>
      <c r="F799">
        <v>3047222.2</v>
      </c>
      <c r="G799">
        <v>16758409.199999999</v>
      </c>
      <c r="H799">
        <v>36.6</v>
      </c>
      <c r="I799">
        <v>29.1</v>
      </c>
      <c r="J799">
        <v>36</v>
      </c>
      <c r="K799" s="2">
        <f>IF(B799="Without Symptom",J799/700,J799/328)</f>
        <v>5.1428571428571428E-2</v>
      </c>
      <c r="L799" s="3">
        <f t="shared" ref="L799:L862" si="3573">(D798-D799)/SQRT(E798*E798/1028 +E799*E799/1028)</f>
        <v>-1.0924337828224029</v>
      </c>
      <c r="M799" s="1">
        <f t="shared" ref="M799" si="3574">_xlfn.T.DIST(L799,1027,FALSE)</f>
        <v>0.21956169883141766</v>
      </c>
      <c r="N799" s="3">
        <f t="shared" ref="N799:N862" si="3575">(F798-F799)/SQRT(G798*G798/J798 +G799*G799/J799)</f>
        <v>-0.92493406073549012</v>
      </c>
      <c r="O799" s="1">
        <f t="shared" ref="O799" si="3576">_xlfn.T.DIST(N799,J798+J799-1,FALSE)</f>
        <v>0.25773440887558663</v>
      </c>
      <c r="P799" s="3">
        <f t="shared" ref="P799:P862" si="3577">(H798-H799)/SQRT(I798*I798/J798 +I799*I799/J799)</f>
        <v>4.4131320486843961</v>
      </c>
      <c r="Q799" s="1">
        <f t="shared" ref="Q799" si="3578">_xlfn.T.DIST(P799,J798+J799-1,FALSE)</f>
        <v>8.3323923475020264E-5</v>
      </c>
      <c r="R799" s="1">
        <f t="shared" ref="R799:R862" si="3579">(J798+J799)/1028</f>
        <v>5.3501945525291826E-2</v>
      </c>
      <c r="S799" s="3">
        <f t="shared" ref="S799" si="3580">(K798-K799)/SQRT(R799* (1-R799) *(1/J798+1/J799))</f>
        <v>0.1018354519852112</v>
      </c>
      <c r="T799" s="2">
        <f t="shared" ref="T799" si="3581">NORMSDIST(S799)</f>
        <v>0.54055635734903573</v>
      </c>
    </row>
    <row r="800" spans="1:20" x14ac:dyDescent="0.25">
      <c r="A800" t="s">
        <v>411</v>
      </c>
      <c r="B800" t="s">
        <v>12</v>
      </c>
      <c r="C800">
        <v>1227</v>
      </c>
      <c r="D800">
        <v>36585.4</v>
      </c>
      <c r="E800">
        <v>123666.9</v>
      </c>
      <c r="F800">
        <v>300000</v>
      </c>
      <c r="G800">
        <v>217208.4</v>
      </c>
      <c r="H800">
        <v>46</v>
      </c>
      <c r="I800">
        <v>32.700000000000003</v>
      </c>
      <c r="J800">
        <v>40</v>
      </c>
      <c r="K800" s="2">
        <f>IF(B800="Without Symptom",J800/700,J800/328)</f>
        <v>0.12195121951219512</v>
      </c>
    </row>
    <row r="801" spans="1:20" x14ac:dyDescent="0.25">
      <c r="A801" t="s">
        <v>411</v>
      </c>
      <c r="B801" t="s">
        <v>11</v>
      </c>
      <c r="C801">
        <v>1227</v>
      </c>
      <c r="D801">
        <v>28000</v>
      </c>
      <c r="E801">
        <v>104348.9</v>
      </c>
      <c r="F801">
        <v>284058</v>
      </c>
      <c r="G801">
        <v>195254.9</v>
      </c>
      <c r="H801">
        <v>44.1</v>
      </c>
      <c r="I801">
        <v>30.9</v>
      </c>
      <c r="J801">
        <v>69</v>
      </c>
      <c r="K801" s="2">
        <f>IF(B801="Without Symptom",J801/700,J801/328)</f>
        <v>9.8571428571428574E-2</v>
      </c>
      <c r="L801" s="3">
        <f t="shared" ref="L801:L864" si="3582">(D800-D801)/SQRT(E800*E800/1028 +E801*E801/1028)</f>
        <v>1.7011948688860596</v>
      </c>
      <c r="M801" s="1">
        <f t="shared" ref="M801" si="3583">_xlfn.T.DIST(L801,1027,FALSE)</f>
        <v>9.3894268873390349E-2</v>
      </c>
      <c r="N801" s="3">
        <f t="shared" ref="N801:N864" si="3584">(F800-F801)/SQRT(G800*G800/J800 +G801*G801/J801)</f>
        <v>0.38306005982071151</v>
      </c>
      <c r="O801" s="1">
        <f t="shared" ref="O801" si="3585">_xlfn.T.DIST(N801,J800+J801-1,FALSE)</f>
        <v>0.36963106523651845</v>
      </c>
      <c r="P801" s="3">
        <f t="shared" ref="P801:P864" si="3586">(H800-H801)/SQRT(I800*I800/J800 +I801*I801/J801)</f>
        <v>0.29829823923012833</v>
      </c>
      <c r="Q801" s="1">
        <f t="shared" ref="Q801" si="3587">_xlfn.T.DIST(P801,J800+J801-1,FALSE)</f>
        <v>0.38055000164200453</v>
      </c>
      <c r="R801" s="1">
        <f t="shared" ref="R801:R864" si="3588">(J800+J801)/1028</f>
        <v>0.10603112840466926</v>
      </c>
      <c r="S801" s="3">
        <f t="shared" ref="S801" si="3589">(K800-K801)/SQRT(R801* (1-R801) *(1/J800+1/J801))</f>
        <v>0.38212374508782793</v>
      </c>
      <c r="T801" s="2">
        <f t="shared" ref="T801" si="3590">NORMSDIST(S801)</f>
        <v>0.64881521008321896</v>
      </c>
    </row>
    <row r="802" spans="1:20" x14ac:dyDescent="0.25">
      <c r="A802" t="s">
        <v>412</v>
      </c>
      <c r="B802" t="s">
        <v>12</v>
      </c>
      <c r="C802">
        <v>497726</v>
      </c>
      <c r="D802">
        <v>3658.5</v>
      </c>
      <c r="E802">
        <v>26842.5</v>
      </c>
      <c r="F802">
        <v>133333.29999999999</v>
      </c>
      <c r="G802">
        <v>100000</v>
      </c>
      <c r="H802">
        <v>7.6</v>
      </c>
      <c r="I802">
        <v>22.9</v>
      </c>
      <c r="J802">
        <v>9</v>
      </c>
      <c r="K802" s="2">
        <f>IF(B802="Without Symptom",J802/700,J802/328)</f>
        <v>2.7439024390243903E-2</v>
      </c>
    </row>
    <row r="803" spans="1:20" x14ac:dyDescent="0.25">
      <c r="A803" t="s">
        <v>412</v>
      </c>
      <c r="B803" t="s">
        <v>11</v>
      </c>
      <c r="C803">
        <v>497726</v>
      </c>
      <c r="D803">
        <v>5571.4</v>
      </c>
      <c r="E803">
        <v>118214.39999999999</v>
      </c>
      <c r="F803">
        <v>780000</v>
      </c>
      <c r="G803">
        <v>1298845.6000000001</v>
      </c>
      <c r="H803">
        <v>43.8</v>
      </c>
      <c r="I803">
        <v>33.700000000000003</v>
      </c>
      <c r="J803">
        <v>5</v>
      </c>
      <c r="K803" s="2">
        <f>IF(B803="Without Symptom",J803/700,J803/328)</f>
        <v>7.1428571428571426E-3</v>
      </c>
      <c r="L803" s="3">
        <f t="shared" ref="L803:L866" si="3591">(D802-D803)/SQRT(E802*E802/1028 +E803*E803/1028)</f>
        <v>-0.50594301366735028</v>
      </c>
      <c r="M803" s="1">
        <f t="shared" ref="M803" si="3592">_xlfn.T.DIST(L803,1027,FALSE)</f>
        <v>0.35089094982983521</v>
      </c>
      <c r="N803" s="3">
        <f t="shared" ref="N803:N866" si="3593">(F802-F803)/SQRT(G802*G802/J802 +G803*G803/J803)</f>
        <v>-1.1114605363982795</v>
      </c>
      <c r="O803" s="1">
        <f t="shared" ref="O803" si="3594">_xlfn.T.DIST(N803,J802+J803-1,FALSE)</f>
        <v>0.2072974773875744</v>
      </c>
      <c r="P803" s="3">
        <f t="shared" ref="P803:P866" si="3595">(H802-H803)/SQRT(I802*I802/J802 +I803*I803/J803)</f>
        <v>-2.1427780560030536</v>
      </c>
      <c r="Q803" s="1">
        <f t="shared" ref="Q803" si="3596">_xlfn.T.DIST(P803,J802+J803-1,FALSE)</f>
        <v>4.7103173296071416E-2</v>
      </c>
      <c r="R803" s="1">
        <f t="shared" ref="R803:R866" si="3597">(J802+J803)/1028</f>
        <v>1.3618677042801557E-2</v>
      </c>
      <c r="S803" s="3">
        <f t="shared" ref="S803" si="3598">(K802-K803)/SQRT(R803* (1-R803) *(1/J802+1/J803))</f>
        <v>0.31395426796690712</v>
      </c>
      <c r="T803" s="2">
        <f t="shared" ref="T803" si="3599">NORMSDIST(S803)</f>
        <v>0.62322211365575031</v>
      </c>
    </row>
    <row r="804" spans="1:20" x14ac:dyDescent="0.25">
      <c r="A804" t="s">
        <v>413</v>
      </c>
      <c r="B804" t="s">
        <v>12</v>
      </c>
      <c r="C804">
        <v>1817</v>
      </c>
      <c r="D804">
        <v>7317.1</v>
      </c>
      <c r="E804">
        <v>45009</v>
      </c>
      <c r="F804">
        <v>240000</v>
      </c>
      <c r="G804">
        <v>107496.8</v>
      </c>
      <c r="H804">
        <v>33.799999999999997</v>
      </c>
      <c r="I804">
        <v>27.7</v>
      </c>
      <c r="J804">
        <v>10</v>
      </c>
      <c r="K804" s="2">
        <f>IF(B804="Without Symptom",J804/700,J804/328)</f>
        <v>3.048780487804878E-2</v>
      </c>
    </row>
    <row r="805" spans="1:20" x14ac:dyDescent="0.25">
      <c r="A805" t="s">
        <v>413</v>
      </c>
      <c r="B805" t="s">
        <v>11</v>
      </c>
      <c r="C805">
        <v>1817</v>
      </c>
      <c r="D805">
        <v>1857.1</v>
      </c>
      <c r="E805">
        <v>32262.9</v>
      </c>
      <c r="F805">
        <v>325000</v>
      </c>
      <c r="G805">
        <v>320156.2</v>
      </c>
      <c r="H805">
        <v>34</v>
      </c>
      <c r="I805">
        <v>41.7</v>
      </c>
      <c r="J805">
        <v>4</v>
      </c>
      <c r="K805" s="2">
        <f>IF(B805="Without Symptom",J805/700,J805/328)</f>
        <v>5.7142857142857143E-3</v>
      </c>
      <c r="L805" s="3">
        <f t="shared" ref="L805:L868" si="3600">(D804-D805)/SQRT(E804*E804/1028 +E805*E805/1028)</f>
        <v>3.1612090293509945</v>
      </c>
      <c r="M805" s="1">
        <f t="shared" ref="M805" si="3601">_xlfn.T.DIST(L805,1027,FALSE)</f>
        <v>2.7490725913596713E-3</v>
      </c>
      <c r="N805" s="3">
        <f t="shared" ref="N805:N868" si="3602">(F804-F805)/SQRT(G804*G804/J804 +G805*G805/J805)</f>
        <v>-0.51940861046400166</v>
      </c>
      <c r="O805" s="1">
        <f t="shared" ref="O805" si="3603">_xlfn.T.DIST(N805,J804+J805-1,FALSE)</f>
        <v>0.33893983957184065</v>
      </c>
      <c r="P805" s="3">
        <f t="shared" ref="P805:P868" si="3604">(H804-H805)/SQRT(I804*I804/J804 +I805*I805/J805)</f>
        <v>-8.8435730457278004E-3</v>
      </c>
      <c r="Q805" s="1">
        <f t="shared" ref="Q805" si="3605">_xlfn.T.DIST(P805,J804+J805-1,FALSE)</f>
        <v>0.3913345016466957</v>
      </c>
      <c r="R805" s="1">
        <f t="shared" ref="R805:R868" si="3606">(J804+J805)/1028</f>
        <v>1.3618677042801557E-2</v>
      </c>
      <c r="S805" s="3">
        <f t="shared" ref="S805" si="3607">(K804-K805)/SQRT(R805* (1-R805) *(1/J804+1/J805))</f>
        <v>0.36129653885844093</v>
      </c>
      <c r="T805" s="2">
        <f t="shared" ref="T805" si="3608">NORMSDIST(S805)</f>
        <v>0.64106110959051921</v>
      </c>
    </row>
    <row r="806" spans="1:20" x14ac:dyDescent="0.25">
      <c r="A806" t="s">
        <v>414</v>
      </c>
      <c r="B806" t="s">
        <v>12</v>
      </c>
      <c r="C806">
        <v>1839</v>
      </c>
      <c r="D806">
        <v>304.89999999999998</v>
      </c>
      <c r="E806">
        <v>5521.6</v>
      </c>
      <c r="F806">
        <v>100000</v>
      </c>
      <c r="G806" t="s">
        <v>80</v>
      </c>
      <c r="H806">
        <v>0</v>
      </c>
      <c r="I806" t="s">
        <v>80</v>
      </c>
      <c r="J806">
        <v>1</v>
      </c>
      <c r="K806" s="2">
        <f>IF(B806="Without Symptom",J806/700,J806/328)</f>
        <v>3.0487804878048782E-3</v>
      </c>
    </row>
    <row r="807" spans="1:20" x14ac:dyDescent="0.25">
      <c r="A807" t="s">
        <v>414</v>
      </c>
      <c r="B807" t="s">
        <v>11</v>
      </c>
      <c r="C807">
        <v>1839</v>
      </c>
      <c r="D807">
        <v>32285.7</v>
      </c>
      <c r="E807">
        <v>839110.5</v>
      </c>
      <c r="F807">
        <v>5650000</v>
      </c>
      <c r="G807">
        <v>11033434</v>
      </c>
      <c r="H807">
        <v>30.3</v>
      </c>
      <c r="I807">
        <v>44.7</v>
      </c>
      <c r="J807">
        <v>4</v>
      </c>
      <c r="K807" s="2">
        <f>IF(B807="Without Symptom",J807/700,J807/328)</f>
        <v>5.7142857142857143E-3</v>
      </c>
      <c r="L807" s="3">
        <f t="shared" ref="L807:L870" si="3609">(D806-D807)/SQRT(E806*E806/1028 +E807*E807/1028)</f>
        <v>-1.2219609370314264</v>
      </c>
      <c r="M807" s="1">
        <f t="shared" ref="M807" si="3610">_xlfn.T.DIST(L807,1027,FALSE)</f>
        <v>0.18900903867715202</v>
      </c>
      <c r="N807" s="3" t="e">
        <f t="shared" ref="N807:N870" si="3611">(F806-F807)/SQRT(G806*G806/J806 +G807*G807/J807)</f>
        <v>#VALUE!</v>
      </c>
      <c r="O807" s="1" t="e">
        <f t="shared" ref="O807" si="3612">_xlfn.T.DIST(N807,J806+J807-1,FALSE)</f>
        <v>#VALUE!</v>
      </c>
      <c r="P807" s="3" t="e">
        <f t="shared" ref="P807:P870" si="3613">(H806-H807)/SQRT(I806*I806/J806 +I807*I807/J807)</f>
        <v>#VALUE!</v>
      </c>
      <c r="Q807" s="1" t="e">
        <f t="shared" ref="Q807" si="3614">_xlfn.T.DIST(P807,J806+J807-1,FALSE)</f>
        <v>#VALUE!</v>
      </c>
      <c r="R807" s="1">
        <f t="shared" ref="R807:R870" si="3615">(J806+J807)/1028</f>
        <v>4.8638132295719845E-3</v>
      </c>
      <c r="S807" s="3">
        <f t="shared" ref="S807" si="3616">(K806-K807)/SQRT(R807* (1-R807) *(1/J806+1/J807))</f>
        <v>-3.4268478903110085E-2</v>
      </c>
      <c r="T807" s="2">
        <f t="shared" ref="T807" si="3617">NORMSDIST(S807)</f>
        <v>0.48633153014546537</v>
      </c>
    </row>
    <row r="808" spans="1:20" x14ac:dyDescent="0.25">
      <c r="A808" t="s">
        <v>415</v>
      </c>
      <c r="B808" t="s">
        <v>12</v>
      </c>
      <c r="C808">
        <v>159191</v>
      </c>
      <c r="D808">
        <v>49390.2</v>
      </c>
      <c r="E808">
        <v>164231.9</v>
      </c>
      <c r="F808">
        <v>376744.2</v>
      </c>
      <c r="G808">
        <v>289364.8</v>
      </c>
      <c r="H808">
        <v>39.200000000000003</v>
      </c>
      <c r="I808">
        <v>33.4</v>
      </c>
      <c r="J808">
        <v>43</v>
      </c>
      <c r="K808" s="2">
        <f>IF(B808="Without Symptom",J808/700,J808/328)</f>
        <v>0.13109756097560976</v>
      </c>
    </row>
    <row r="809" spans="1:20" x14ac:dyDescent="0.25">
      <c r="A809" t="s">
        <v>415</v>
      </c>
      <c r="B809" t="s">
        <v>12</v>
      </c>
      <c r="C809">
        <v>1830174</v>
      </c>
      <c r="D809">
        <v>49390.2</v>
      </c>
      <c r="E809">
        <v>164231.9</v>
      </c>
      <c r="F809">
        <v>376744.2</v>
      </c>
      <c r="G809">
        <v>289364.8</v>
      </c>
      <c r="H809">
        <v>39.200000000000003</v>
      </c>
      <c r="I809">
        <v>33.4</v>
      </c>
      <c r="J809">
        <v>43</v>
      </c>
      <c r="K809" s="2">
        <f>IF(B809="Without Symptom",J809/700,J809/328)</f>
        <v>0.13109756097560976</v>
      </c>
      <c r="L809" s="3">
        <f t="shared" ref="L809:L872" si="3618">(D808-D809)/SQRT(E808*E808/1028 +E809*E809/1028)</f>
        <v>0</v>
      </c>
      <c r="M809" s="1">
        <f t="shared" ref="M809" si="3619">_xlfn.T.DIST(L809,1027,FALSE)</f>
        <v>0.39884517873040942</v>
      </c>
      <c r="N809" s="3">
        <f t="shared" ref="N809:N872" si="3620">(F808-F809)/SQRT(G808*G808/J808 +G809*G809/J809)</f>
        <v>0</v>
      </c>
      <c r="O809" s="1">
        <f t="shared" ref="O809" si="3621">_xlfn.T.DIST(N809,J808+J809-1,FALSE)</f>
        <v>0.39777067157478396</v>
      </c>
      <c r="P809" s="3">
        <f t="shared" ref="P809:P872" si="3622">(H808-H809)/SQRT(I808*I808/J808 +I809*I809/J809)</f>
        <v>0</v>
      </c>
      <c r="Q809" s="1">
        <f t="shared" ref="Q809" si="3623">_xlfn.T.DIST(P809,J808+J809-1,FALSE)</f>
        <v>0.39777067157478396</v>
      </c>
      <c r="R809" s="1">
        <f t="shared" ref="R809:R872" si="3624">(J808+J809)/1028</f>
        <v>8.3657587548638127E-2</v>
      </c>
      <c r="S809" s="3">
        <f t="shared" ref="S809" si="3625">(K808-K809)/SQRT(R809* (1-R809) *(1/J808+1/J809))</f>
        <v>0</v>
      </c>
      <c r="T809" s="2">
        <f t="shared" ref="T809" si="3626">NORMSDIST(S809)</f>
        <v>0.5</v>
      </c>
    </row>
    <row r="810" spans="1:20" x14ac:dyDescent="0.25">
      <c r="A810" t="s">
        <v>415</v>
      </c>
      <c r="B810" t="s">
        <v>11</v>
      </c>
      <c r="C810">
        <v>1830174</v>
      </c>
      <c r="D810">
        <v>61714.3</v>
      </c>
      <c r="E810">
        <v>320215.3</v>
      </c>
      <c r="F810">
        <v>514285.7</v>
      </c>
      <c r="G810">
        <v>792455.8</v>
      </c>
      <c r="H810">
        <v>45.6</v>
      </c>
      <c r="I810">
        <v>32.6</v>
      </c>
      <c r="J810">
        <v>84</v>
      </c>
      <c r="K810" s="2">
        <f>IF(B810="Without Symptom",J810/700,J810/328)</f>
        <v>0.12</v>
      </c>
    </row>
    <row r="811" spans="1:20" x14ac:dyDescent="0.25">
      <c r="A811" t="s">
        <v>415</v>
      </c>
      <c r="B811" t="s">
        <v>11</v>
      </c>
      <c r="C811">
        <v>159191</v>
      </c>
      <c r="D811">
        <v>61714.3</v>
      </c>
      <c r="E811">
        <v>320215.3</v>
      </c>
      <c r="F811">
        <v>514285.7</v>
      </c>
      <c r="G811">
        <v>792455.8</v>
      </c>
      <c r="H811">
        <v>45.6</v>
      </c>
      <c r="I811">
        <v>32.6</v>
      </c>
      <c r="J811">
        <v>84</v>
      </c>
      <c r="K811" s="2">
        <f>IF(B811="Without Symptom",J811/700,J811/328)</f>
        <v>0.12</v>
      </c>
      <c r="L811" s="3">
        <f t="shared" ref="L811:L874" si="3627">(D810-D811)/SQRT(E810*E810/1028 +E811*E811/1028)</f>
        <v>0</v>
      </c>
      <c r="M811" s="1">
        <f t="shared" ref="M811" si="3628">_xlfn.T.DIST(L811,1027,FALSE)</f>
        <v>0.39884517873040942</v>
      </c>
      <c r="N811" s="3">
        <f t="shared" ref="N811:N874" si="3629">(F810-F811)/SQRT(G810*G810/J810 +G811*G811/J811)</f>
        <v>0</v>
      </c>
      <c r="O811" s="1">
        <f t="shared" ref="O811" si="3630">_xlfn.T.DIST(N811,J810+J811-1,FALSE)</f>
        <v>0.3983455117795433</v>
      </c>
      <c r="P811" s="3">
        <f t="shared" ref="P811:P874" si="3631">(H810-H811)/SQRT(I810*I810/J810 +I811*I811/J811)</f>
        <v>0</v>
      </c>
      <c r="Q811" s="1">
        <f t="shared" ref="Q811" si="3632">_xlfn.T.DIST(P811,J810+J811-1,FALSE)</f>
        <v>0.3983455117795433</v>
      </c>
      <c r="R811" s="1">
        <f t="shared" ref="R811:R874" si="3633">(J810+J811)/1028</f>
        <v>0.16342412451361868</v>
      </c>
      <c r="S811" s="3">
        <f t="shared" ref="S811" si="3634">(K810-K811)/SQRT(R811* (1-R811) *(1/J810+1/J811))</f>
        <v>0</v>
      </c>
      <c r="T811" s="2">
        <f t="shared" ref="T811" si="3635">NORMSDIST(S811)</f>
        <v>0.5</v>
      </c>
    </row>
    <row r="812" spans="1:20" x14ac:dyDescent="0.25">
      <c r="A812" t="s">
        <v>416</v>
      </c>
      <c r="B812" t="s">
        <v>12</v>
      </c>
      <c r="C812">
        <v>83681</v>
      </c>
      <c r="D812">
        <v>163719.5</v>
      </c>
      <c r="E812">
        <v>941269.7</v>
      </c>
      <c r="F812">
        <v>880327.9</v>
      </c>
      <c r="G812">
        <v>2046282.8</v>
      </c>
      <c r="H812">
        <v>34.299999999999997</v>
      </c>
      <c r="I812">
        <v>33.5</v>
      </c>
      <c r="J812">
        <v>61</v>
      </c>
      <c r="K812" s="2">
        <f>IF(B812="Without Symptom",J812/700,J812/328)</f>
        <v>0.18597560975609756</v>
      </c>
    </row>
    <row r="813" spans="1:20" x14ac:dyDescent="0.25">
      <c r="A813" t="s">
        <v>416</v>
      </c>
      <c r="B813" t="s">
        <v>11</v>
      </c>
      <c r="C813">
        <v>83681</v>
      </c>
      <c r="D813">
        <v>208414.3</v>
      </c>
      <c r="E813">
        <v>1498240.5</v>
      </c>
      <c r="F813">
        <v>1350833.3</v>
      </c>
      <c r="G813">
        <v>3620289.4</v>
      </c>
      <c r="H813">
        <v>43.4</v>
      </c>
      <c r="I813">
        <v>33.5</v>
      </c>
      <c r="J813">
        <v>108</v>
      </c>
      <c r="K813" s="2">
        <f>IF(B813="Without Symptom",J813/700,J813/328)</f>
        <v>0.15428571428571428</v>
      </c>
      <c r="L813" s="3">
        <f t="shared" ref="L813:L876" si="3636">(D812-D813)/SQRT(E812*E812/1028 +E813*E813/1028)</f>
        <v>-0.80990095363738079</v>
      </c>
      <c r="M813" s="1">
        <f t="shared" ref="M813" si="3637">_xlfn.T.DIST(L813,1027,FALSE)</f>
        <v>0.28726036144911621</v>
      </c>
      <c r="N813" s="3">
        <f t="shared" ref="N813:N876" si="3638">(F812-F813)/SQRT(G812*G812/J812 +G813*G813/J813)</f>
        <v>-1.0794126695803994</v>
      </c>
      <c r="O813" s="1">
        <f t="shared" ref="O813" si="3639">_xlfn.T.DIST(N813,J812+J813-1,FALSE)</f>
        <v>0.22214225479281213</v>
      </c>
      <c r="P813" s="3">
        <f t="shared" ref="P813:P876" si="3640">(H812-H813)/SQRT(I812*I812/J812 +I813*I813/J813)</f>
        <v>-1.6960163249423426</v>
      </c>
      <c r="Q813" s="1">
        <f t="shared" ref="Q813" si="3641">_xlfn.T.DIST(P813,J812+J813-1,FALSE)</f>
        <v>9.4895698337679468E-2</v>
      </c>
      <c r="R813" s="1">
        <f t="shared" ref="R813:R876" si="3642">(J812+J813)/1028</f>
        <v>0.16439688715953307</v>
      </c>
      <c r="S813" s="3">
        <f t="shared" ref="S813" si="3643">(K812-K813)/SQRT(R813* (1-R813) *(1/J812+1/J813))</f>
        <v>0.53383547430833245</v>
      </c>
      <c r="T813" s="2">
        <f t="shared" ref="T813" si="3644">NORMSDIST(S813)</f>
        <v>0.70327231596199291</v>
      </c>
    </row>
    <row r="814" spans="1:20" x14ac:dyDescent="0.25">
      <c r="A814" t="s">
        <v>417</v>
      </c>
      <c r="B814" t="s">
        <v>12</v>
      </c>
      <c r="C814">
        <v>1177</v>
      </c>
      <c r="D814">
        <v>96036.6</v>
      </c>
      <c r="E814">
        <v>183450.2</v>
      </c>
      <c r="F814">
        <v>288990.8</v>
      </c>
      <c r="G814">
        <v>213584.7</v>
      </c>
      <c r="H814">
        <v>38.200000000000003</v>
      </c>
      <c r="I814">
        <v>32.200000000000003</v>
      </c>
      <c r="J814">
        <v>109</v>
      </c>
      <c r="K814" s="2">
        <f>IF(B814="Without Symptom",J814/700,J814/328)</f>
        <v>0.33231707317073172</v>
      </c>
    </row>
    <row r="815" spans="1:20" x14ac:dyDescent="0.25">
      <c r="A815" t="s">
        <v>417</v>
      </c>
      <c r="B815" t="s">
        <v>11</v>
      </c>
      <c r="C815">
        <v>1177</v>
      </c>
      <c r="D815">
        <v>109571.4</v>
      </c>
      <c r="E815">
        <v>173105.4</v>
      </c>
      <c r="F815">
        <v>280952.40000000002</v>
      </c>
      <c r="G815">
        <v>169351.6</v>
      </c>
      <c r="H815">
        <v>38.700000000000003</v>
      </c>
      <c r="I815">
        <v>29.1</v>
      </c>
      <c r="J815">
        <v>273</v>
      </c>
      <c r="K815" s="2">
        <f>IF(B815="Without Symptom",J815/700,J815/328)</f>
        <v>0.39</v>
      </c>
      <c r="L815" s="3">
        <f t="shared" ref="L815:L878" si="3645">(D814-D815)/SQRT(E814*E814/1028 +E815*E815/1028)</f>
        <v>-1.7204950462680351</v>
      </c>
      <c r="M815" s="1">
        <f t="shared" ref="M815" si="3646">_xlfn.T.DIST(L815,1027,FALSE)</f>
        <v>9.085015685812052E-2</v>
      </c>
      <c r="N815" s="3">
        <f t="shared" ref="N815:N878" si="3647">(F814-F815)/SQRT(G814*G814/J814 +G815*G815/J815)</f>
        <v>0.35130247808324661</v>
      </c>
      <c r="O815" s="1">
        <f t="shared" ref="O815" si="3648">_xlfn.T.DIST(N815,J814+J815-1,FALSE)</f>
        <v>0.3747660337265204</v>
      </c>
      <c r="P815" s="3">
        <f t="shared" ref="P815:P878" si="3649">(H814-H815)/SQRT(I814*I814/J814 +I815*I815/J815)</f>
        <v>-0.14077995019587158</v>
      </c>
      <c r="Q815" s="1">
        <f t="shared" ref="Q815" si="3650">_xlfn.T.DIST(P815,J814+J815-1,FALSE)</f>
        <v>0.39473921457228506</v>
      </c>
      <c r="R815" s="1">
        <f t="shared" ref="R815:R878" si="3651">(J814+J815)/1028</f>
        <v>0.37159533073929962</v>
      </c>
      <c r="S815" s="3">
        <f t="shared" ref="S815" si="3652">(K814-K815)/SQRT(R815* (1-R815) *(1/J814+1/J815))</f>
        <v>-1.0535504904099342</v>
      </c>
      <c r="T815" s="2">
        <f t="shared" ref="T815" si="3653">NORMSDIST(S815)</f>
        <v>0.14604438325351735</v>
      </c>
    </row>
    <row r="816" spans="1:20" x14ac:dyDescent="0.25">
      <c r="A816" t="s">
        <v>418</v>
      </c>
      <c r="B816" t="s">
        <v>12</v>
      </c>
      <c r="C816">
        <v>660514</v>
      </c>
      <c r="D816">
        <v>46225792.700000003</v>
      </c>
      <c r="E816">
        <v>130436028.7</v>
      </c>
      <c r="F816">
        <v>75810300</v>
      </c>
      <c r="G816">
        <v>160321148.40000001</v>
      </c>
      <c r="H816">
        <v>49.1</v>
      </c>
      <c r="I816">
        <v>30.1</v>
      </c>
      <c r="J816">
        <v>200</v>
      </c>
      <c r="K816" s="2">
        <f>IF(B816="Without Symptom",J816/700,J816/328)</f>
        <v>0.6097560975609756</v>
      </c>
    </row>
    <row r="817" spans="1:20" x14ac:dyDescent="0.25">
      <c r="A817" t="s">
        <v>418</v>
      </c>
      <c r="B817" t="s">
        <v>11</v>
      </c>
      <c r="C817">
        <v>660514</v>
      </c>
      <c r="D817">
        <v>50378042.899999999</v>
      </c>
      <c r="E817">
        <v>139305240.80000001</v>
      </c>
      <c r="F817">
        <v>81631088</v>
      </c>
      <c r="G817">
        <v>170045933.80000001</v>
      </c>
      <c r="H817">
        <v>50.2</v>
      </c>
      <c r="I817">
        <v>29.8</v>
      </c>
      <c r="J817">
        <v>432</v>
      </c>
      <c r="K817" s="2">
        <f>IF(B817="Without Symptom",J817/700,J817/328)</f>
        <v>0.6171428571428571</v>
      </c>
      <c r="L817" s="3">
        <f t="shared" ref="L817:L880" si="3654">(D816-D817)/SQRT(E816*E816/1028 +E817*E817/1028)</f>
        <v>-0.69761054475614825</v>
      </c>
      <c r="M817" s="1">
        <f t="shared" ref="M817" si="3655">_xlfn.T.DIST(L817,1027,FALSE)</f>
        <v>0.31264358639774764</v>
      </c>
      <c r="N817" s="3">
        <f t="shared" ref="N817:N880" si="3656">(F816-F817)/SQRT(G816*G816/J816 +G817*G817/J817)</f>
        <v>-0.4163565832484919</v>
      </c>
      <c r="O817" s="1">
        <f t="shared" ref="O817" si="3657">_xlfn.T.DIST(N817,J816+J817-1,FALSE)</f>
        <v>0.36562883489504594</v>
      </c>
      <c r="P817" s="3">
        <f t="shared" ref="P817:P880" si="3658">(H816-H817)/SQRT(I816*I816/J816 +I817*I817/J817)</f>
        <v>-0.42863909030380004</v>
      </c>
      <c r="Q817" s="1">
        <f t="shared" ref="Q817" si="3659">_xlfn.T.DIST(P817,J816+J817-1,FALSE)</f>
        <v>0.36373392320269221</v>
      </c>
      <c r="R817" s="1">
        <f t="shared" ref="R817:R880" si="3660">(J816+J817)/1028</f>
        <v>0.61478599221789887</v>
      </c>
      <c r="S817" s="3">
        <f t="shared" ref="S817" si="3661">(K816-K817)/SQRT(R817* (1-R817) *(1/J816+1/J817))</f>
        <v>-0.17747585571872998</v>
      </c>
      <c r="T817" s="2">
        <f t="shared" ref="T817" si="3662">NORMSDIST(S817)</f>
        <v>0.4295673142634292</v>
      </c>
    </row>
    <row r="818" spans="1:20" x14ac:dyDescent="0.25">
      <c r="A818" t="s">
        <v>419</v>
      </c>
      <c r="B818" t="s">
        <v>12</v>
      </c>
      <c r="C818">
        <v>165696</v>
      </c>
      <c r="D818">
        <v>25609.8</v>
      </c>
      <c r="E818">
        <v>121470.1</v>
      </c>
      <c r="F818">
        <v>381818.2</v>
      </c>
      <c r="G818">
        <v>295419.59999999998</v>
      </c>
      <c r="H818">
        <v>50.7</v>
      </c>
      <c r="I818">
        <v>32</v>
      </c>
      <c r="J818">
        <v>22</v>
      </c>
      <c r="K818" s="2">
        <f>IF(B818="Without Symptom",J818/700,J818/328)</f>
        <v>6.7073170731707321E-2</v>
      </c>
    </row>
    <row r="819" spans="1:20" x14ac:dyDescent="0.25">
      <c r="A819" t="s">
        <v>419</v>
      </c>
      <c r="B819" t="s">
        <v>11</v>
      </c>
      <c r="C819">
        <v>165696</v>
      </c>
      <c r="D819">
        <v>24714.3</v>
      </c>
      <c r="E819">
        <v>171012.5</v>
      </c>
      <c r="F819">
        <v>376087</v>
      </c>
      <c r="G819">
        <v>564971.9</v>
      </c>
      <c r="H819">
        <v>43.2</v>
      </c>
      <c r="I819">
        <v>31.3</v>
      </c>
      <c r="J819">
        <v>46</v>
      </c>
      <c r="K819" s="2">
        <f>IF(B819="Without Symptom",J819/700,J819/328)</f>
        <v>6.5714285714285711E-2</v>
      </c>
      <c r="L819" s="3">
        <f t="shared" ref="L819:L882" si="3663">(D818-D819)/SQRT(E818*E818/1028 +E819*E819/1028)</f>
        <v>0.13687827531701469</v>
      </c>
      <c r="M819" s="1">
        <f t="shared" ref="M819" si="3664">_xlfn.T.DIST(L819,1027,FALSE)</f>
        <v>0.39512274015882415</v>
      </c>
      <c r="N819" s="3">
        <f t="shared" ref="N819:N882" si="3665">(F818-F819)/SQRT(G818*G818/J818 +G819*G819/J819)</f>
        <v>5.4880022831446579E-2</v>
      </c>
      <c r="O819" s="1">
        <f t="shared" ref="O819" si="3666">_xlfn.T.DIST(N819,J818+J819-1,FALSE)</f>
        <v>0.39684952977640298</v>
      </c>
      <c r="P819" s="3">
        <f t="shared" ref="P819:P882" si="3667">(H818-H819)/SQRT(I818*I818/J818 +I819*I819/J819)</f>
        <v>0.91055993852222905</v>
      </c>
      <c r="Q819" s="1">
        <f t="shared" ref="Q819" si="3668">_xlfn.T.DIST(P819,J818+J819-1,FALSE)</f>
        <v>0.26162716534818936</v>
      </c>
      <c r="R819" s="1">
        <f t="shared" ref="R819:R882" si="3669">(J818+J819)/1028</f>
        <v>6.6147859922178989E-2</v>
      </c>
      <c r="S819" s="3">
        <f t="shared" ref="S819" si="3670">(K818-K819)/SQRT(R819* (1-R819) *(1/J818+1/J819))</f>
        <v>2.1092184033303849E-2</v>
      </c>
      <c r="T819" s="2">
        <f t="shared" ref="T819" si="3671">NORMSDIST(S819)</f>
        <v>0.50841394012633501</v>
      </c>
    </row>
    <row r="820" spans="1:20" x14ac:dyDescent="0.25">
      <c r="A820" t="s">
        <v>420</v>
      </c>
      <c r="B820" t="s">
        <v>12</v>
      </c>
      <c r="C820">
        <v>225143</v>
      </c>
      <c r="D820">
        <v>2439</v>
      </c>
      <c r="E820">
        <v>20546.7</v>
      </c>
      <c r="F820">
        <v>160000</v>
      </c>
      <c r="G820">
        <v>54772.3</v>
      </c>
      <c r="H820">
        <v>20</v>
      </c>
      <c r="I820">
        <v>18.3</v>
      </c>
      <c r="J820">
        <v>5</v>
      </c>
      <c r="K820" s="2">
        <f>IF(B820="Without Symptom",J820/700,J820/328)</f>
        <v>1.524390243902439E-2</v>
      </c>
    </row>
    <row r="821" spans="1:20" x14ac:dyDescent="0.25">
      <c r="A821" t="s">
        <v>420</v>
      </c>
      <c r="B821" t="s">
        <v>11</v>
      </c>
      <c r="C821">
        <v>225143</v>
      </c>
      <c r="D821">
        <v>1857.1</v>
      </c>
      <c r="E821">
        <v>29482.6</v>
      </c>
      <c r="F821">
        <v>260000</v>
      </c>
      <c r="G821">
        <v>260768.1</v>
      </c>
      <c r="H821">
        <v>33.299999999999997</v>
      </c>
      <c r="I821">
        <v>46.3</v>
      </c>
      <c r="J821">
        <v>5</v>
      </c>
      <c r="K821" s="2">
        <f>IF(B821="Without Symptom",J821/700,J821/328)</f>
        <v>7.1428571428571426E-3</v>
      </c>
      <c r="L821" s="3">
        <f t="shared" ref="L821:L884" si="3672">(D820-D821)/SQRT(E820*E820/1028 +E821*E821/1028)</f>
        <v>0.51917779168916722</v>
      </c>
      <c r="M821" s="1">
        <f t="shared" ref="M821" si="3673">_xlfn.T.DIST(L821,1027,FALSE)</f>
        <v>0.34851699647249684</v>
      </c>
      <c r="N821" s="3">
        <f t="shared" ref="N821:N884" si="3674">(F820-F821)/SQRT(G820*G820/J820 +G821*G821/J821)</f>
        <v>-0.83918131796339024</v>
      </c>
      <c r="O821" s="1">
        <f t="shared" ref="O821" si="3675">_xlfn.T.DIST(N821,J820+J821-1,FALSE)</f>
        <v>0.26624348802242243</v>
      </c>
      <c r="P821" s="3">
        <f t="shared" ref="P821:P884" si="3676">(H820-H821)/SQRT(I820*I820/J820 +I821*I821/J821)</f>
        <v>-0.59735867173326451</v>
      </c>
      <c r="Q821" s="1">
        <f t="shared" ref="Q821" si="3677">_xlfn.T.DIST(P821,J820+J821-1,FALSE)</f>
        <v>0.31947577806224925</v>
      </c>
      <c r="R821" s="1">
        <f t="shared" ref="R821:R884" si="3678">(J820+J821)/1028</f>
        <v>9.727626459143969E-3</v>
      </c>
      <c r="S821" s="3">
        <f t="shared" ref="S821" si="3679">(K820-K821)/SQRT(R821* (1-R821) *(1/J820+1/J821))</f>
        <v>0.13050594341840965</v>
      </c>
      <c r="T821" s="2">
        <f t="shared" ref="T821" si="3680">NORMSDIST(S821)</f>
        <v>0.55191692390426395</v>
      </c>
    </row>
    <row r="822" spans="1:20" x14ac:dyDescent="0.25">
      <c r="A822" t="s">
        <v>421</v>
      </c>
      <c r="B822" t="s">
        <v>12</v>
      </c>
      <c r="C822">
        <v>528</v>
      </c>
      <c r="D822">
        <v>25914.6</v>
      </c>
      <c r="E822">
        <v>102413.2</v>
      </c>
      <c r="F822">
        <v>293103.40000000002</v>
      </c>
      <c r="G822">
        <v>203419.1</v>
      </c>
      <c r="H822">
        <v>48.5</v>
      </c>
      <c r="I822">
        <v>38.200000000000003</v>
      </c>
      <c r="J822">
        <v>29</v>
      </c>
      <c r="K822" s="2">
        <f>IF(B822="Without Symptom",J822/700,J822/328)</f>
        <v>8.8414634146341459E-2</v>
      </c>
    </row>
    <row r="823" spans="1:20" x14ac:dyDescent="0.25">
      <c r="A823" t="s">
        <v>421</v>
      </c>
      <c r="B823" t="s">
        <v>11</v>
      </c>
      <c r="C823">
        <v>528</v>
      </c>
      <c r="D823">
        <v>18571.400000000001</v>
      </c>
      <c r="E823">
        <v>72346.399999999994</v>
      </c>
      <c r="F823">
        <v>228070.2</v>
      </c>
      <c r="G823">
        <v>129220.7</v>
      </c>
      <c r="H823">
        <v>39.4</v>
      </c>
      <c r="I823">
        <v>31.1</v>
      </c>
      <c r="J823">
        <v>57</v>
      </c>
      <c r="K823" s="2">
        <f>IF(B823="Without Symptom",J823/700,J823/328)</f>
        <v>8.1428571428571433E-2</v>
      </c>
      <c r="L823" s="3">
        <f t="shared" ref="L823:L886" si="3681">(D822-D823)/SQRT(E822*E822/1028 +E823*E823/1028)</f>
        <v>1.8776800591486706</v>
      </c>
      <c r="M823" s="1">
        <f t="shared" ref="M823" si="3682">_xlfn.T.DIST(L823,1027,FALSE)</f>
        <v>6.8513962866203051E-2</v>
      </c>
      <c r="N823" s="3">
        <f t="shared" ref="N823:N886" si="3683">(F822-F823)/SQRT(G822*G822/J822 +G823*G823/J823)</f>
        <v>1.5681714621095546</v>
      </c>
      <c r="O823" s="1">
        <f t="shared" ref="O823" si="3684">_xlfn.T.DIST(N823,J822+J823-1,FALSE)</f>
        <v>0.11668585536424939</v>
      </c>
      <c r="P823" s="3">
        <f t="shared" ref="P823:P886" si="3685">(H822-H823)/SQRT(I822*I822/J822 +I823*I823/J823)</f>
        <v>1.1093666569484193</v>
      </c>
      <c r="Q823" s="1">
        <f t="shared" ref="Q823" si="3686">_xlfn.T.DIST(P823,J822+J823-1,FALSE)</f>
        <v>0.21438064939549301</v>
      </c>
      <c r="R823" s="1">
        <f t="shared" ref="R823:R886" si="3687">(J822+J823)/1028</f>
        <v>8.3657587548638127E-2</v>
      </c>
      <c r="S823" s="3">
        <f t="shared" ref="S823" si="3688">(K822-K823)/SQRT(R823* (1-R823) *(1/J822+1/J823))</f>
        <v>0.11062113726777037</v>
      </c>
      <c r="T823" s="2">
        <f t="shared" ref="T823" si="3689">NORMSDIST(S823)</f>
        <v>0.5440416073788461</v>
      </c>
    </row>
    <row r="824" spans="1:20" x14ac:dyDescent="0.25">
      <c r="A824" t="s">
        <v>422</v>
      </c>
      <c r="B824" t="s">
        <v>12</v>
      </c>
      <c r="C824">
        <v>283168</v>
      </c>
      <c r="D824">
        <v>31427591.5</v>
      </c>
      <c r="E824">
        <v>96653556.900000006</v>
      </c>
      <c r="F824">
        <v>33577361.600000001</v>
      </c>
      <c r="G824">
        <v>99552006.700000003</v>
      </c>
      <c r="H824">
        <v>53.6</v>
      </c>
      <c r="I824">
        <v>29.1</v>
      </c>
      <c r="J824">
        <v>307</v>
      </c>
      <c r="K824" s="2">
        <f>IF(B824="Without Symptom",J824/700,J824/328)</f>
        <v>0.93597560975609762</v>
      </c>
    </row>
    <row r="825" spans="1:20" x14ac:dyDescent="0.25">
      <c r="A825" t="s">
        <v>422</v>
      </c>
      <c r="B825" t="s">
        <v>11</v>
      </c>
      <c r="C825">
        <v>283168</v>
      </c>
      <c r="D825">
        <v>23657542.899999999</v>
      </c>
      <c r="E825">
        <v>48638519.299999997</v>
      </c>
      <c r="F825">
        <v>25956551.699999999</v>
      </c>
      <c r="G825">
        <v>50360645.299999997</v>
      </c>
      <c r="H825">
        <v>52.3</v>
      </c>
      <c r="I825">
        <v>29.5</v>
      </c>
      <c r="J825">
        <v>638</v>
      </c>
      <c r="K825" s="2">
        <f>IF(B825="Without Symptom",J825/700,J825/328)</f>
        <v>0.91142857142857148</v>
      </c>
      <c r="L825" s="3">
        <f t="shared" ref="L825:L888" si="3690">(D824-D825)/SQRT(E824*E824/1028 +E825*E825/1028)</f>
        <v>2.3024280356442448</v>
      </c>
      <c r="M825" s="1">
        <f t="shared" ref="M825" si="3691">_xlfn.T.DIST(L825,1027,FALSE)</f>
        <v>2.8282099636578045E-2</v>
      </c>
      <c r="N825" s="3">
        <f t="shared" ref="N825:N888" si="3692">(F824-F825)/SQRT(G824*G824/J824 +G825*G825/J825)</f>
        <v>1.2656198880096887</v>
      </c>
      <c r="O825" s="1">
        <f t="shared" ref="O825" si="3693">_xlfn.T.DIST(N825,J824+J825-1,FALSE)</f>
        <v>0.17901795275476709</v>
      </c>
      <c r="P825" s="3">
        <f t="shared" ref="P825:P888" si="3694">(H824-H825)/SQRT(I824*I824/J824 +I825*I825/J825)</f>
        <v>0.64028013399783168</v>
      </c>
      <c r="Q825" s="1">
        <f t="shared" ref="Q825" si="3695">_xlfn.T.DIST(P825,J824+J825-1,FALSE)</f>
        <v>0.32486184332542872</v>
      </c>
      <c r="R825" s="1">
        <f t="shared" ref="R825:R888" si="3696">(J824+J825)/1028</f>
        <v>0.91926070038910501</v>
      </c>
      <c r="S825" s="3">
        <f t="shared" ref="S825" si="3697">(K824-K825)/SQRT(R825* (1-R825) *(1/J824+1/J825))</f>
        <v>1.2971819226438963</v>
      </c>
      <c r="T825" s="2">
        <f t="shared" ref="T825" si="3698">NORMSDIST(S825)</f>
        <v>0.90271570041824079</v>
      </c>
    </row>
    <row r="826" spans="1:20" x14ac:dyDescent="0.25">
      <c r="A826" t="s">
        <v>423</v>
      </c>
      <c r="B826" t="s">
        <v>12</v>
      </c>
      <c r="C826">
        <v>46254</v>
      </c>
      <c r="D826">
        <v>56707.3</v>
      </c>
      <c r="E826">
        <v>125194</v>
      </c>
      <c r="F826">
        <v>232500</v>
      </c>
      <c r="G826">
        <v>153255.79999999999</v>
      </c>
      <c r="H826">
        <v>37.5</v>
      </c>
      <c r="I826">
        <v>33.5</v>
      </c>
      <c r="J826">
        <v>80</v>
      </c>
      <c r="K826" s="2">
        <f>IF(B826="Without Symptom",J826/700,J826/328)</f>
        <v>0.24390243902439024</v>
      </c>
    </row>
    <row r="827" spans="1:20" x14ac:dyDescent="0.25">
      <c r="A827" t="s">
        <v>423</v>
      </c>
      <c r="B827" t="s">
        <v>11</v>
      </c>
      <c r="C827">
        <v>46254</v>
      </c>
      <c r="D827">
        <v>46000</v>
      </c>
      <c r="E827">
        <v>112449.60000000001</v>
      </c>
      <c r="F827">
        <v>245801.5</v>
      </c>
      <c r="G827">
        <v>136020.1</v>
      </c>
      <c r="H827">
        <v>42.7</v>
      </c>
      <c r="I827">
        <v>32.1</v>
      </c>
      <c r="J827">
        <v>131</v>
      </c>
      <c r="K827" s="2">
        <f>IF(B827="Without Symptom",J827/700,J827/328)</f>
        <v>0.18714285714285714</v>
      </c>
      <c r="L827" s="3">
        <f t="shared" ref="L827:L890" si="3699">(D826-D827)/SQRT(E826*E826/1028 +E827*E827/1028)</f>
        <v>2.0400545840758149</v>
      </c>
      <c r="M827" s="1">
        <f t="shared" ref="M827" si="3700">_xlfn.T.DIST(L827,1027,FALSE)</f>
        <v>4.9891210758301122E-2</v>
      </c>
      <c r="N827" s="3">
        <f t="shared" ref="N827:N890" si="3701">(F826-F827)/SQRT(G826*G826/J826 +G827*G827/J827)</f>
        <v>-0.6378869252749616</v>
      </c>
      <c r="O827" s="1">
        <f t="shared" ref="O827" si="3702">_xlfn.T.DIST(N827,J826+J827-1,FALSE)</f>
        <v>0.32486359536685311</v>
      </c>
      <c r="P827" s="3">
        <f t="shared" ref="P827:P890" si="3703">(H826-H827)/SQRT(I826*I826/J826 +I827*I827/J827)</f>
        <v>-1.1113280409934547</v>
      </c>
      <c r="Q827" s="1">
        <f t="shared" ref="Q827" si="3704">_xlfn.T.DIST(P827,J826+J827-1,FALSE)</f>
        <v>0.21464340879634455</v>
      </c>
      <c r="R827" s="1">
        <f t="shared" ref="R827:R890" si="3705">(J826+J827)/1028</f>
        <v>0.20525291828793774</v>
      </c>
      <c r="S827" s="3">
        <f t="shared" ref="S827" si="3706">(K826-K827)/SQRT(R827* (1-R827) *(1/J826+1/J827))</f>
        <v>0.99042013300898191</v>
      </c>
      <c r="T827" s="2">
        <f t="shared" ref="T827" si="3707">NORMSDIST(S827)</f>
        <v>0.83901559558940753</v>
      </c>
    </row>
    <row r="828" spans="1:20" x14ac:dyDescent="0.25">
      <c r="A828" t="s">
        <v>424</v>
      </c>
      <c r="B828" t="s">
        <v>12</v>
      </c>
      <c r="C828">
        <v>217063</v>
      </c>
      <c r="D828">
        <v>19817.099999999999</v>
      </c>
      <c r="E828">
        <v>75443.399999999994</v>
      </c>
      <c r="F828">
        <v>240740.7</v>
      </c>
      <c r="G828">
        <v>127879.9</v>
      </c>
      <c r="H828">
        <v>30.9</v>
      </c>
      <c r="I828">
        <v>27.9</v>
      </c>
      <c r="J828">
        <v>27</v>
      </c>
      <c r="K828" s="2">
        <f>IF(B828="Without Symptom",J828/700,J828/328)</f>
        <v>8.2317073170731711E-2</v>
      </c>
    </row>
    <row r="829" spans="1:20" x14ac:dyDescent="0.25">
      <c r="A829" t="s">
        <v>424</v>
      </c>
      <c r="B829" t="s">
        <v>11</v>
      </c>
      <c r="C829">
        <v>217063</v>
      </c>
      <c r="D829">
        <v>32857.1</v>
      </c>
      <c r="E829">
        <v>175967.7</v>
      </c>
      <c r="F829">
        <v>522727.3</v>
      </c>
      <c r="G829">
        <v>491255.5</v>
      </c>
      <c r="H829">
        <v>56.5</v>
      </c>
      <c r="I829">
        <v>29.3</v>
      </c>
      <c r="J829">
        <v>44</v>
      </c>
      <c r="K829" s="2">
        <f>IF(B829="Without Symptom",J829/700,J829/328)</f>
        <v>6.2857142857142861E-2</v>
      </c>
      <c r="L829" s="3">
        <f t="shared" ref="L829:L892" si="3708">(D828-D829)/SQRT(E828*E828/1028 +E829*E829/1028)</f>
        <v>-2.1837333678445714</v>
      </c>
      <c r="M829" s="1">
        <f t="shared" ref="M829" si="3709">_xlfn.T.DIST(L829,1027,FALSE)</f>
        <v>3.6871167822204919E-2</v>
      </c>
      <c r="N829" s="3">
        <f t="shared" ref="N829:N892" si="3710">(F828-F829)/SQRT(G828*G828/J828 +G829*G829/J829)</f>
        <v>-3.6132849315012736</v>
      </c>
      <c r="O829" s="1">
        <f t="shared" ref="O829" si="3711">_xlfn.T.DIST(N829,J828+J829-1,FALSE)</f>
        <v>9.1769952408789148E-4</v>
      </c>
      <c r="P829" s="3">
        <f t="shared" ref="P829:P892" si="3712">(H828-H829)/SQRT(I828*I828/J828 +I829*I829/J829)</f>
        <v>-3.6819809542063089</v>
      </c>
      <c r="Q829" s="1">
        <f t="shared" ref="Q829" si="3713">_xlfn.T.DIST(P829,J828+J829-1,FALSE)</f>
        <v>7.4122781395955428E-4</v>
      </c>
      <c r="R829" s="1">
        <f t="shared" ref="R829:R892" si="3714">(J828+J829)/1028</f>
        <v>6.9066147859922183E-2</v>
      </c>
      <c r="S829" s="3">
        <f t="shared" ref="S829" si="3715">(K828-K829)/SQRT(R829* (1-R829) *(1/J828+1/J829))</f>
        <v>0.31392673132540472</v>
      </c>
      <c r="T829" s="2">
        <f t="shared" ref="T829" si="3716">NORMSDIST(S829)</f>
        <v>0.62321165636218112</v>
      </c>
    </row>
    <row r="830" spans="1:20" x14ac:dyDescent="0.25">
      <c r="A830" t="s">
        <v>425</v>
      </c>
      <c r="B830" t="s">
        <v>12</v>
      </c>
      <c r="C830">
        <v>90243</v>
      </c>
      <c r="D830">
        <v>7926.8</v>
      </c>
      <c r="E830">
        <v>72089.600000000006</v>
      </c>
      <c r="F830">
        <v>260000</v>
      </c>
      <c r="G830">
        <v>340587.7</v>
      </c>
      <c r="H830">
        <v>24.2</v>
      </c>
      <c r="I830">
        <v>34</v>
      </c>
      <c r="J830">
        <v>10</v>
      </c>
      <c r="K830" s="2">
        <f>IF(B830="Without Symptom",J830/700,J830/328)</f>
        <v>3.048780487804878E-2</v>
      </c>
    </row>
    <row r="831" spans="1:20" x14ac:dyDescent="0.25">
      <c r="A831" t="s">
        <v>425</v>
      </c>
      <c r="B831" t="s">
        <v>11</v>
      </c>
      <c r="C831">
        <v>90243</v>
      </c>
      <c r="D831">
        <v>549142.9</v>
      </c>
      <c r="E831">
        <v>13887012.4</v>
      </c>
      <c r="F831">
        <v>12012500</v>
      </c>
      <c r="G831">
        <v>64855923.399999999</v>
      </c>
      <c r="H831">
        <v>47.1</v>
      </c>
      <c r="I831">
        <v>37.4</v>
      </c>
      <c r="J831">
        <v>32</v>
      </c>
      <c r="K831" s="2">
        <f>IF(B831="Without Symptom",J831/700,J831/328)</f>
        <v>4.5714285714285714E-2</v>
      </c>
      <c r="L831" s="3">
        <f t="shared" ref="L831:L894" si="3717">(D830-D831)/SQRT(E830*E830/1028 +E831*E831/1028)</f>
        <v>-1.2495469818384439</v>
      </c>
      <c r="M831" s="1">
        <f t="shared" ref="M831" si="3718">_xlfn.T.DIST(L831,1027,FALSE)</f>
        <v>0.18267758157284511</v>
      </c>
      <c r="N831" s="3">
        <f t="shared" ref="N831:N894" si="3719">(F830-F831)/SQRT(G830*G830/J830 +G831*G831/J831)</f>
        <v>-1.0250296779584813</v>
      </c>
      <c r="O831" s="1">
        <f t="shared" ref="O831" si="3720">_xlfn.T.DIST(N831,J830+J831-1,FALSE)</f>
        <v>0.23307110183831017</v>
      </c>
      <c r="P831" s="3">
        <f t="shared" ref="P831:P894" si="3721">(H830-H831)/SQRT(I830*I830/J830 +I831*I831/J831)</f>
        <v>-1.8143131976663238</v>
      </c>
      <c r="Q831" s="1">
        <f t="shared" ref="Q831" si="3722">_xlfn.T.DIST(P831,J830+J831-1,FALSE)</f>
        <v>7.8333435175141311E-2</v>
      </c>
      <c r="R831" s="1">
        <f t="shared" ref="R831:R894" si="3723">(J830+J831)/1028</f>
        <v>4.085603112840467E-2</v>
      </c>
      <c r="S831" s="3">
        <f t="shared" ref="S831" si="3724">(K830-K831)/SQRT(R831* (1-R831) *(1/J830+1/J831))</f>
        <v>-0.21231461777181004</v>
      </c>
      <c r="T831" s="2">
        <f t="shared" ref="T831" si="3725">NORMSDIST(S831)</f>
        <v>0.41593079602696503</v>
      </c>
    </row>
    <row r="832" spans="1:20" x14ac:dyDescent="0.25">
      <c r="A832" t="s">
        <v>426</v>
      </c>
      <c r="B832" t="s">
        <v>12</v>
      </c>
      <c r="C832">
        <v>376469</v>
      </c>
      <c r="D832">
        <v>1103048.8</v>
      </c>
      <c r="E832">
        <v>4379999.4000000004</v>
      </c>
      <c r="F832">
        <v>1375665.4</v>
      </c>
      <c r="G832">
        <v>4854628.8</v>
      </c>
      <c r="H832">
        <v>44.8</v>
      </c>
      <c r="I832">
        <v>32.700000000000003</v>
      </c>
      <c r="J832">
        <v>263</v>
      </c>
      <c r="K832" s="2">
        <f>IF(B832="Without Symptom",J832/700,J832/328)</f>
        <v>0.80182926829268297</v>
      </c>
    </row>
    <row r="833" spans="1:20" x14ac:dyDescent="0.25">
      <c r="A833" t="s">
        <v>426</v>
      </c>
      <c r="B833" t="s">
        <v>11</v>
      </c>
      <c r="C833">
        <v>376469</v>
      </c>
      <c r="D833">
        <v>1266542.8999999999</v>
      </c>
      <c r="E833">
        <v>6499665.2999999998</v>
      </c>
      <c r="F833">
        <v>1704961.5</v>
      </c>
      <c r="G833">
        <v>7493223.0999999996</v>
      </c>
      <c r="H833">
        <v>46.2</v>
      </c>
      <c r="I833">
        <v>30.2</v>
      </c>
      <c r="J833">
        <v>520</v>
      </c>
      <c r="K833" s="2">
        <f>IF(B833="Without Symptom",J833/700,J833/328)</f>
        <v>0.74285714285714288</v>
      </c>
      <c r="L833" s="3">
        <f t="shared" ref="L833:L896" si="3726">(D832-D833)/SQRT(E832*E832/1028 +E833*E833/1028)</f>
        <v>-0.66881842673928382</v>
      </c>
      <c r="M833" s="1">
        <f t="shared" ref="M833" si="3727">_xlfn.T.DIST(L833,1027,FALSE)</f>
        <v>0.31885780048412932</v>
      </c>
      <c r="N833" s="3">
        <f t="shared" ref="N833:N896" si="3728">(F832-F833)/SQRT(G832*G832/J832 +G833*G833/J833)</f>
        <v>-0.74080976302277723</v>
      </c>
      <c r="O833" s="1">
        <f t="shared" ref="O833" si="3729">_xlfn.T.DIST(N833,J832+J833-1,FALSE)</f>
        <v>0.30303338139581643</v>
      </c>
      <c r="P833" s="3">
        <f t="shared" ref="P833:P896" si="3730">(H832-H833)/SQRT(I832*I832/J832 +I833*I833/J833)</f>
        <v>-0.58033539677853196</v>
      </c>
      <c r="Q833" s="1">
        <f t="shared" ref="Q833" si="3731">_xlfn.T.DIST(P833,J832+J833-1,FALSE)</f>
        <v>0.33694625125527361</v>
      </c>
      <c r="R833" s="1">
        <f t="shared" ref="R833:R896" si="3732">(J832+J833)/1028</f>
        <v>0.76167315175097272</v>
      </c>
      <c r="S833" s="3">
        <f t="shared" ref="S833" si="3733">(K832-K833)/SQRT(R833* (1-R833) *(1/J832+1/J833))</f>
        <v>1.8292566271749</v>
      </c>
      <c r="T833" s="2">
        <f t="shared" ref="T833" si="3734">NORMSDIST(S833)</f>
        <v>0.96631941355643969</v>
      </c>
    </row>
    <row r="834" spans="1:20" x14ac:dyDescent="0.25">
      <c r="A834" t="s">
        <v>427</v>
      </c>
      <c r="B834" t="s">
        <v>12</v>
      </c>
      <c r="C834">
        <v>133925</v>
      </c>
      <c r="D834">
        <v>39329.300000000003</v>
      </c>
      <c r="E834">
        <v>165186</v>
      </c>
      <c r="F834">
        <v>444827.6</v>
      </c>
      <c r="G834">
        <v>363107.8</v>
      </c>
      <c r="H834">
        <v>42.1</v>
      </c>
      <c r="I834">
        <v>30.3</v>
      </c>
      <c r="J834">
        <v>29</v>
      </c>
      <c r="K834" s="2">
        <f>IF(B834="Without Symptom",J834/700,J834/328)</f>
        <v>8.8414634146341459E-2</v>
      </c>
    </row>
    <row r="835" spans="1:20" x14ac:dyDescent="0.25">
      <c r="A835" t="s">
        <v>427</v>
      </c>
      <c r="B835" t="s">
        <v>11</v>
      </c>
      <c r="C835">
        <v>133925</v>
      </c>
      <c r="D835">
        <v>71114.3</v>
      </c>
      <c r="E835">
        <v>448606.4</v>
      </c>
      <c r="F835">
        <v>1037083.3</v>
      </c>
      <c r="G835">
        <v>1403538</v>
      </c>
      <c r="H835">
        <v>48</v>
      </c>
      <c r="I835">
        <v>35.799999999999997</v>
      </c>
      <c r="J835">
        <v>48</v>
      </c>
      <c r="K835" s="2">
        <f>IF(B835="Without Symptom",J835/700,J835/328)</f>
        <v>6.8571428571428575E-2</v>
      </c>
      <c r="L835" s="3">
        <f t="shared" ref="L835:L898" si="3735">(D834-D835)/SQRT(E834*E834/1028 +E835*E835/1028)</f>
        <v>-2.1317842618097282</v>
      </c>
      <c r="M835" s="1">
        <f t="shared" ref="M835" si="3736">_xlfn.T.DIST(L835,1027,FALSE)</f>
        <v>4.1228354004192738E-2</v>
      </c>
      <c r="N835" s="3">
        <f t="shared" ref="N835:N898" si="3737">(F834-F835)/SQRT(G834*G834/J834 +G835*G835/J835)</f>
        <v>-2.7739040401009101</v>
      </c>
      <c r="O835" s="1">
        <f t="shared" ref="O835" si="3738">_xlfn.T.DIST(N835,J834+J835-1,FALSE)</f>
        <v>9.7043109923087897E-3</v>
      </c>
      <c r="P835" s="3">
        <f t="shared" ref="P835:P898" si="3739">(H834-H835)/SQRT(I834*I834/J834 +I835*I835/J835)</f>
        <v>-0.77232071686131454</v>
      </c>
      <c r="Q835" s="1">
        <f t="shared" ref="Q835" si="3740">_xlfn.T.DIST(P835,J834+J835-1,FALSE)</f>
        <v>0.29428335671957229</v>
      </c>
      <c r="R835" s="1">
        <f t="shared" ref="R835:R898" si="3741">(J834+J835)/1028</f>
        <v>7.4902723735408558E-2</v>
      </c>
      <c r="S835" s="3">
        <f t="shared" ref="S835" si="3742">(K834-K835)/SQRT(R835* (1-R835) *(1/J834+1/J835))</f>
        <v>0.32051147317489243</v>
      </c>
      <c r="T835" s="2">
        <f t="shared" ref="T835" si="3743">NORMSDIST(S835)</f>
        <v>0.62570968279733319</v>
      </c>
    </row>
    <row r="836" spans="1:20" x14ac:dyDescent="0.25">
      <c r="A836" t="s">
        <v>428</v>
      </c>
      <c r="B836" t="s">
        <v>12</v>
      </c>
      <c r="C836">
        <v>178440</v>
      </c>
      <c r="D836">
        <v>7012.2</v>
      </c>
      <c r="E836">
        <v>57306.3</v>
      </c>
      <c r="F836">
        <v>287500</v>
      </c>
      <c r="G836">
        <v>247487.4</v>
      </c>
      <c r="H836">
        <v>38</v>
      </c>
      <c r="I836">
        <v>21.5</v>
      </c>
      <c r="J836">
        <v>8</v>
      </c>
      <c r="K836" s="2">
        <f>IF(B836="Without Symptom",J836/700,J836/328)</f>
        <v>2.4390243902439025E-2</v>
      </c>
    </row>
    <row r="837" spans="1:20" x14ac:dyDescent="0.25">
      <c r="A837" t="s">
        <v>428</v>
      </c>
      <c r="B837" t="s">
        <v>11</v>
      </c>
      <c r="C837">
        <v>178440</v>
      </c>
      <c r="D837">
        <v>2428.6</v>
      </c>
      <c r="E837">
        <v>47027.1</v>
      </c>
      <c r="F837">
        <v>425000</v>
      </c>
      <c r="G837">
        <v>525198.4</v>
      </c>
      <c r="H837">
        <v>38</v>
      </c>
      <c r="I837">
        <v>46.7</v>
      </c>
      <c r="J837">
        <v>4</v>
      </c>
      <c r="K837" s="2">
        <f>IF(B837="Without Symptom",J837/700,J837/328)</f>
        <v>5.7142857142857143E-3</v>
      </c>
      <c r="L837" s="3">
        <f t="shared" ref="L837:L900" si="3744">(D836-D837)/SQRT(E836*E836/1028 +E837*E837/1028)</f>
        <v>1.9824273700517401</v>
      </c>
      <c r="M837" s="1">
        <f t="shared" ref="M837" si="3745">_xlfn.T.DIST(L837,1027,FALSE)</f>
        <v>5.6002966694484402E-2</v>
      </c>
      <c r="N837" s="3">
        <f t="shared" ref="N837:N900" si="3746">(F836-F837)/SQRT(G836*G836/J836 +G837*G837/J837)</f>
        <v>-0.49676038276945755</v>
      </c>
      <c r="O837" s="1">
        <f t="shared" ref="O837" si="3747">_xlfn.T.DIST(N837,J836+J837-1,FALSE)</f>
        <v>0.3413832632818235</v>
      </c>
      <c r="P837" s="3">
        <f t="shared" ref="P837:P900" si="3748">(H836-H837)/SQRT(I836*I836/J836 +I837*I837/J837)</f>
        <v>0</v>
      </c>
      <c r="Q837" s="1">
        <f t="shared" ref="Q837" si="3749">_xlfn.T.DIST(P837,J836+J837-1,FALSE)</f>
        <v>0.38998975705668926</v>
      </c>
      <c r="R837" s="1">
        <f t="shared" ref="R837:R900" si="3750">(J836+J837)/1028</f>
        <v>1.1673151750972763E-2</v>
      </c>
      <c r="S837" s="3">
        <f t="shared" ref="S837" si="3751">(K836-K837)/SQRT(R837* (1-R837) *(1/J836+1/J837))</f>
        <v>0.28393759322900936</v>
      </c>
      <c r="T837" s="2">
        <f t="shared" ref="T837" si="3752">NORMSDIST(S837)</f>
        <v>0.61177089682542829</v>
      </c>
    </row>
    <row r="838" spans="1:20" x14ac:dyDescent="0.25">
      <c r="A838" t="s">
        <v>429</v>
      </c>
      <c r="B838" t="s">
        <v>12</v>
      </c>
      <c r="C838">
        <v>265975</v>
      </c>
      <c r="D838">
        <v>9760122</v>
      </c>
      <c r="E838">
        <v>15297300.1</v>
      </c>
      <c r="F838">
        <v>11154425.1</v>
      </c>
      <c r="G838">
        <v>15872834.4</v>
      </c>
      <c r="H838">
        <v>45</v>
      </c>
      <c r="I838">
        <v>28.9</v>
      </c>
      <c r="J838">
        <v>287</v>
      </c>
      <c r="K838" s="2">
        <f>IF(B838="Without Symptom",J838/700,J838/328)</f>
        <v>0.875</v>
      </c>
    </row>
    <row r="839" spans="1:20" x14ac:dyDescent="0.25">
      <c r="A839" t="s">
        <v>429</v>
      </c>
      <c r="B839" t="s">
        <v>11</v>
      </c>
      <c r="C839">
        <v>265975</v>
      </c>
      <c r="D839">
        <v>12958971.4</v>
      </c>
      <c r="E839">
        <v>17567008.199999999</v>
      </c>
      <c r="F839">
        <v>14129719.6</v>
      </c>
      <c r="G839">
        <v>17887281.899999999</v>
      </c>
      <c r="H839">
        <v>52.2</v>
      </c>
      <c r="I839">
        <v>29.3</v>
      </c>
      <c r="J839">
        <v>642</v>
      </c>
      <c r="K839" s="2">
        <f>IF(B839="Without Symptom",J839/700,J839/328)</f>
        <v>0.91714285714285715</v>
      </c>
      <c r="L839" s="3">
        <f t="shared" ref="L839:L902" si="3753">(D838-D839)/SQRT(E838*E838/1028 +E839*E839/1028)</f>
        <v>-4.4029888784192508</v>
      </c>
      <c r="M839" s="1">
        <f t="shared" ref="M839" si="3754">_xlfn.T.DIST(L839,1027,FALSE)</f>
        <v>2.6686947221198462E-5</v>
      </c>
      <c r="N839" s="3">
        <f t="shared" ref="N839:N902" si="3755">(F838-F839)/SQRT(G838*G838/J838 +G839*G839/J839)</f>
        <v>-2.5362002903382228</v>
      </c>
      <c r="O839" s="1">
        <f t="shared" ref="O839" si="3756">_xlfn.T.DIST(N839,J838+J839-1,FALSE)</f>
        <v>1.6119546573977853E-2</v>
      </c>
      <c r="P839" s="3">
        <f t="shared" ref="P839:P902" si="3757">(H838-H839)/SQRT(I838*I838/J838 +I839*I839/J839)</f>
        <v>-3.4936018542947118</v>
      </c>
      <c r="Q839" s="1">
        <f t="shared" ref="Q839" si="3758">_xlfn.T.DIST(P839,J838+J839-1,FALSE)</f>
        <v>9.2235069514702572E-4</v>
      </c>
      <c r="R839" s="1">
        <f t="shared" ref="R839:R902" si="3759">(J838+J839)/1028</f>
        <v>0.90369649805447472</v>
      </c>
      <c r="S839" s="3">
        <f t="shared" ref="S839" si="3760">(K838-K839)/SQRT(R839* (1-R839) *(1/J838+1/J839))</f>
        <v>-2.0118344552731493</v>
      </c>
      <c r="T839" s="2">
        <f t="shared" ref="T839" si="3761">NORMSDIST(S839)</f>
        <v>2.2118695283209908E-2</v>
      </c>
    </row>
    <row r="840" spans="1:20" x14ac:dyDescent="0.25">
      <c r="A840" t="s">
        <v>430</v>
      </c>
      <c r="B840" t="s">
        <v>12</v>
      </c>
      <c r="C840">
        <v>1158</v>
      </c>
      <c r="D840">
        <v>95122</v>
      </c>
      <c r="E840">
        <v>221561</v>
      </c>
      <c r="F840">
        <v>335483.90000000002</v>
      </c>
      <c r="G840">
        <v>304903.8</v>
      </c>
      <c r="H840">
        <v>44.2</v>
      </c>
      <c r="I840">
        <v>33.5</v>
      </c>
      <c r="J840">
        <v>93</v>
      </c>
      <c r="K840" s="2">
        <f>IF(B840="Without Symptom",J840/700,J840/328)</f>
        <v>0.28353658536585363</v>
      </c>
    </row>
    <row r="841" spans="1:20" x14ac:dyDescent="0.25">
      <c r="A841" t="s">
        <v>430</v>
      </c>
      <c r="B841" t="s">
        <v>11</v>
      </c>
      <c r="C841">
        <v>1158</v>
      </c>
      <c r="D841">
        <v>70428.600000000006</v>
      </c>
      <c r="E841">
        <v>159836.6</v>
      </c>
      <c r="F841">
        <v>293452.40000000002</v>
      </c>
      <c r="G841">
        <v>202718</v>
      </c>
      <c r="H841">
        <v>40.4</v>
      </c>
      <c r="I841">
        <v>30.7</v>
      </c>
      <c r="J841">
        <v>168</v>
      </c>
      <c r="K841" s="2">
        <f>IF(B841="Without Symptom",J841/700,J841/328)</f>
        <v>0.24</v>
      </c>
      <c r="L841" s="3">
        <f t="shared" ref="L841:L904" si="3762">(D840-D841)/SQRT(E840*E840/1028 +E841*E841/1028)</f>
        <v>2.8980129145653515</v>
      </c>
      <c r="M841" s="1">
        <f t="shared" ref="M841" si="3763">_xlfn.T.DIST(L841,1027,FALSE)</f>
        <v>6.0638121104247284E-3</v>
      </c>
      <c r="N841" s="3">
        <f t="shared" ref="N841:N904" si="3764">(F840-F841)/SQRT(G840*G840/J840 +G841*G841/J841)</f>
        <v>1.1915748123440422</v>
      </c>
      <c r="O841" s="1">
        <f t="shared" ref="O841" si="3765">_xlfn.T.DIST(N841,J840+J841-1,FALSE)</f>
        <v>0.19580872684828723</v>
      </c>
      <c r="P841" s="3">
        <f t="shared" ref="P841:P904" si="3766">(H840-H841)/SQRT(I840*I840/J840 +I841*I841/J841)</f>
        <v>0.903807778713691</v>
      </c>
      <c r="Q841" s="1">
        <f t="shared" ref="Q841" si="3767">_xlfn.T.DIST(P841,J840+J841-1,FALSE)</f>
        <v>0.26467238811468513</v>
      </c>
      <c r="R841" s="1">
        <f t="shared" ref="R841:R904" si="3768">(J840+J841)/1028</f>
        <v>0.25389105058365757</v>
      </c>
      <c r="S841" s="3">
        <f t="shared" ref="S841" si="3769">(K840-K841)/SQRT(R841* (1-R841) *(1/J840+1/J841))</f>
        <v>0.77393663382601152</v>
      </c>
      <c r="T841" s="2">
        <f t="shared" ref="T841" si="3770">NORMSDIST(S841)</f>
        <v>0.78051586778384807</v>
      </c>
    </row>
    <row r="842" spans="1:20" x14ac:dyDescent="0.25">
      <c r="A842" t="s">
        <v>431</v>
      </c>
      <c r="B842" t="s">
        <v>12</v>
      </c>
      <c r="C842">
        <v>119852</v>
      </c>
      <c r="D842">
        <v>243746493.90000001</v>
      </c>
      <c r="E842">
        <v>162818020.40000001</v>
      </c>
      <c r="F842">
        <v>243746493.90000001</v>
      </c>
      <c r="G842">
        <v>162818020.40000001</v>
      </c>
      <c r="H842">
        <v>53</v>
      </c>
      <c r="I842">
        <v>27.8</v>
      </c>
      <c r="J842">
        <v>328</v>
      </c>
      <c r="K842" s="2">
        <f>IF(B842="Without Symptom",J842/700,J842/328)</f>
        <v>1</v>
      </c>
    </row>
    <row r="843" spans="1:20" x14ac:dyDescent="0.25">
      <c r="A843" t="s">
        <v>431</v>
      </c>
      <c r="B843" t="s">
        <v>11</v>
      </c>
      <c r="C843">
        <v>119852</v>
      </c>
      <c r="D843">
        <v>243837585.69999999</v>
      </c>
      <c r="E843">
        <v>187330670.5</v>
      </c>
      <c r="F843">
        <v>243837585.69999999</v>
      </c>
      <c r="G843">
        <v>187330670.5</v>
      </c>
      <c r="H843">
        <v>51.3</v>
      </c>
      <c r="I843">
        <v>28.7</v>
      </c>
      <c r="J843">
        <v>700</v>
      </c>
      <c r="K843" s="2">
        <f>IF(B843="Without Symptom",J843/700,J843/328)</f>
        <v>1</v>
      </c>
      <c r="L843" s="3">
        <f t="shared" ref="L843:L906" si="3771">(D842-D843)/SQRT(E842*E842/1028 +E843*E843/1028)</f>
        <v>-1.1767297009933553E-2</v>
      </c>
      <c r="M843" s="1">
        <f t="shared" ref="M843" si="3772">_xlfn.T.DIST(L843,1027,FALSE)</f>
        <v>0.39881753889995442</v>
      </c>
      <c r="N843" s="3">
        <f t="shared" ref="N843:N906" si="3773">(F842-F843)/SQRT(G842*G842/J842 +G843*G843/J843)</f>
        <v>-7.9601002139534256E-3</v>
      </c>
      <c r="O843" s="1">
        <f t="shared" ref="O843" si="3774">_xlfn.T.DIST(N843,J842+J843-1,FALSE)</f>
        <v>0.39883253057500373</v>
      </c>
      <c r="P843" s="3">
        <f t="shared" ref="P843:P906" si="3775">(H842-H843)/SQRT(I842*I842/J842 +I843*I843/J843)</f>
        <v>0.90444476568825427</v>
      </c>
      <c r="Q843" s="1">
        <f t="shared" ref="Q843" si="3776">_xlfn.T.DIST(P843,J842+J843-1,FALSE)</f>
        <v>0.26489349972492421</v>
      </c>
      <c r="R843" s="1">
        <f t="shared" ref="R843:R906" si="3777">(J842+J843)/1028</f>
        <v>1</v>
      </c>
      <c r="S843" s="3" t="e">
        <f t="shared" ref="S843" si="3778">(K842-K843)/SQRT(R843* (1-R843) *(1/J842+1/J843))</f>
        <v>#DIV/0!</v>
      </c>
      <c r="T843" s="2" t="e">
        <f t="shared" ref="T843" si="3779">NORMSDIST(S843)</f>
        <v>#DIV/0!</v>
      </c>
    </row>
    <row r="844" spans="1:20" x14ac:dyDescent="0.25">
      <c r="A844" t="s">
        <v>432</v>
      </c>
      <c r="B844" t="s">
        <v>12</v>
      </c>
      <c r="C844">
        <v>846</v>
      </c>
      <c r="D844">
        <v>1301829.3</v>
      </c>
      <c r="E844">
        <v>2596374.1</v>
      </c>
      <c r="F844">
        <v>3416000</v>
      </c>
      <c r="G844">
        <v>3239882.5</v>
      </c>
      <c r="H844">
        <v>53.7</v>
      </c>
      <c r="I844">
        <v>28.9</v>
      </c>
      <c r="J844">
        <v>125</v>
      </c>
      <c r="K844" s="2">
        <f>IF(B844="Without Symptom",J844/700,J844/328)</f>
        <v>0.38109756097560976</v>
      </c>
    </row>
    <row r="845" spans="1:20" x14ac:dyDescent="0.25">
      <c r="A845" t="s">
        <v>432</v>
      </c>
      <c r="B845" t="s">
        <v>11</v>
      </c>
      <c r="C845">
        <v>846</v>
      </c>
      <c r="D845">
        <v>1503128.6</v>
      </c>
      <c r="E845">
        <v>3323991</v>
      </c>
      <c r="F845">
        <v>3666167.2</v>
      </c>
      <c r="G845">
        <v>4364215.8</v>
      </c>
      <c r="H845">
        <v>52.2</v>
      </c>
      <c r="I845">
        <v>29.7</v>
      </c>
      <c r="J845">
        <v>287</v>
      </c>
      <c r="K845" s="2">
        <f>IF(B845="Without Symptom",J845/700,J845/328)</f>
        <v>0.41</v>
      </c>
      <c r="L845" s="3">
        <f t="shared" ref="L845:L908" si="3780">(D844-D845)/SQRT(E844*E844/1028 +E845*E845/1028)</f>
        <v>-1.5302061283781438</v>
      </c>
      <c r="M845" s="1">
        <f t="shared" ref="M845" si="3781">_xlfn.T.DIST(L845,1027,FALSE)</f>
        <v>0.12371763887697465</v>
      </c>
      <c r="N845" s="3">
        <f t="shared" ref="N845:N908" si="3782">(F844-F845)/SQRT(G844*G844/J844 +G845*G845/J845)</f>
        <v>-0.64520155402436596</v>
      </c>
      <c r="O845" s="1">
        <f t="shared" ref="O845" si="3783">_xlfn.T.DIST(N845,J844+J845-1,FALSE)</f>
        <v>0.32365078692831634</v>
      </c>
      <c r="P845" s="3">
        <f t="shared" ref="P845:P908" si="3784">(H844-H845)/SQRT(I844*I844/J844 +I845*I845/J845)</f>
        <v>0.48025728837682274</v>
      </c>
      <c r="Q845" s="1">
        <f t="shared" ref="Q845" si="3785">_xlfn.T.DIST(P845,J844+J845-1,FALSE)</f>
        <v>0.35518428779968197</v>
      </c>
      <c r="R845" s="1">
        <f t="shared" ref="R845:R908" si="3786">(J844+J845)/1028</f>
        <v>0.40077821011673154</v>
      </c>
      <c r="S845" s="3">
        <f t="shared" ref="S845" si="3787">(K844-K845)/SQRT(R845* (1-R845) *(1/J844+1/J845))</f>
        <v>-0.55034622396546184</v>
      </c>
      <c r="T845" s="2">
        <f t="shared" ref="T845" si="3788">NORMSDIST(S845)</f>
        <v>0.29104096271356955</v>
      </c>
    </row>
    <row r="846" spans="1:20" x14ac:dyDescent="0.25">
      <c r="A846" t="s">
        <v>433</v>
      </c>
      <c r="B846" t="s">
        <v>12</v>
      </c>
      <c r="C846">
        <v>44249</v>
      </c>
      <c r="D846">
        <v>113109.8</v>
      </c>
      <c r="E846">
        <v>230897.9</v>
      </c>
      <c r="F846">
        <v>334234.2</v>
      </c>
      <c r="G846">
        <v>289669.2</v>
      </c>
      <c r="H846">
        <v>40.700000000000003</v>
      </c>
      <c r="I846">
        <v>33.700000000000003</v>
      </c>
      <c r="J846">
        <v>111</v>
      </c>
      <c r="K846" s="2">
        <f>IF(B846="Without Symptom",J846/700,J846/328)</f>
        <v>0.33841463414634149</v>
      </c>
    </row>
    <row r="847" spans="1:20" x14ac:dyDescent="0.25">
      <c r="A847" t="s">
        <v>433</v>
      </c>
      <c r="B847" t="s">
        <v>11</v>
      </c>
      <c r="C847">
        <v>44249</v>
      </c>
      <c r="D847">
        <v>109985.7</v>
      </c>
      <c r="E847">
        <v>261355.3</v>
      </c>
      <c r="F847">
        <v>324852.3</v>
      </c>
      <c r="G847">
        <v>363619.5</v>
      </c>
      <c r="H847">
        <v>39.5</v>
      </c>
      <c r="I847">
        <v>31.5</v>
      </c>
      <c r="J847">
        <v>237</v>
      </c>
      <c r="K847" s="2">
        <f>IF(B847="Without Symptom",J847/700,J847/328)</f>
        <v>0.33857142857142858</v>
      </c>
      <c r="L847" s="3">
        <f t="shared" ref="L847:L910" si="3789">(D846-D847)/SQRT(E846*E846/1028 +E847*E847/1028)</f>
        <v>0.28722233692906668</v>
      </c>
      <c r="M847" s="1">
        <f t="shared" ref="M847" si="3790">_xlfn.T.DIST(L847,1027,FALSE)</f>
        <v>0.38271342719580381</v>
      </c>
      <c r="N847" s="3">
        <f t="shared" ref="N847:N910" si="3791">(F846-F847)/SQRT(G846*G846/J846 +G847*G847/J847)</f>
        <v>0.25883523290235544</v>
      </c>
      <c r="O847" s="1">
        <f t="shared" ref="O847" si="3792">_xlfn.T.DIST(N847,J846+J847-1,FALSE)</f>
        <v>0.38548610716032045</v>
      </c>
      <c r="P847" s="3">
        <f t="shared" ref="P847:P910" si="3793">(H846-H847)/SQRT(I846*I846/J846 +I847*I847/J847)</f>
        <v>0.31602866152459941</v>
      </c>
      <c r="Q847" s="1">
        <f t="shared" ref="Q847" si="3794">_xlfn.T.DIST(P847,J846+J847-1,FALSE)</f>
        <v>0.37918435939525846</v>
      </c>
      <c r="R847" s="1">
        <f t="shared" ref="R847:R910" si="3795">(J846+J847)/1028</f>
        <v>0.33852140077821014</v>
      </c>
      <c r="S847" s="3">
        <f t="shared" ref="S847" si="3796">(K846-K847)/SQRT(R847* (1-R847) *(1/J846+1/J847))</f>
        <v>-2.8808834840204712E-3</v>
      </c>
      <c r="T847" s="2">
        <f t="shared" ref="T847" si="3797">NORMSDIST(S847)</f>
        <v>0.4988506953630879</v>
      </c>
    </row>
    <row r="848" spans="1:20" x14ac:dyDescent="0.25">
      <c r="A848" t="s">
        <v>434</v>
      </c>
      <c r="B848" t="s">
        <v>12</v>
      </c>
      <c r="C848">
        <v>651660</v>
      </c>
      <c r="D848">
        <v>609.79999999999995</v>
      </c>
      <c r="E848">
        <v>7796.7</v>
      </c>
      <c r="F848">
        <v>100000</v>
      </c>
      <c r="G848">
        <v>0</v>
      </c>
      <c r="H848">
        <v>0</v>
      </c>
      <c r="I848">
        <v>0</v>
      </c>
      <c r="J848">
        <v>2</v>
      </c>
      <c r="K848" s="2">
        <f>IF(B848="Without Symptom",J848/700,J848/328)</f>
        <v>6.0975609756097563E-3</v>
      </c>
    </row>
    <row r="849" spans="1:20" x14ac:dyDescent="0.25">
      <c r="A849" t="s">
        <v>434</v>
      </c>
      <c r="B849" t="s">
        <v>11</v>
      </c>
      <c r="C849">
        <v>651660</v>
      </c>
      <c r="D849">
        <v>5428.6</v>
      </c>
      <c r="E849">
        <v>52401.2</v>
      </c>
      <c r="F849">
        <v>380000</v>
      </c>
      <c r="G849">
        <v>234757.6</v>
      </c>
      <c r="H849">
        <v>60.2</v>
      </c>
      <c r="I849">
        <v>39.4</v>
      </c>
      <c r="J849">
        <v>10</v>
      </c>
      <c r="K849" s="2">
        <f>IF(B849="Without Symptom",J849/700,J849/328)</f>
        <v>1.4285714285714285E-2</v>
      </c>
      <c r="L849" s="3">
        <f t="shared" ref="L849:L912" si="3798">(D848-D849)/SQRT(E848*E848/1028 +E849*E849/1028)</f>
        <v>-2.9163487030008701</v>
      </c>
      <c r="M849" s="1">
        <f t="shared" ref="M849" si="3799">_xlfn.T.DIST(L849,1027,FALSE)</f>
        <v>5.7512477532046819E-3</v>
      </c>
      <c r="N849" s="3">
        <f t="shared" ref="N849:N912" si="3800">(F848-F849)/SQRT(G848*G848/J848 +G849*G849/J849)</f>
        <v>-3.7717106702707226</v>
      </c>
      <c r="O849" s="1">
        <f t="shared" ref="O849" si="3801">_xlfn.T.DIST(N849,J848+J849-1,FALSE)</f>
        <v>2.6812634003650125E-3</v>
      </c>
      <c r="P849" s="3">
        <f t="shared" ref="P849:P912" si="3802">(H848-H849)/SQRT(I848*I848/J848 +I849*I849/J849)</f>
        <v>-4.8317034300034631</v>
      </c>
      <c r="Q849" s="1">
        <f t="shared" ref="Q849" si="3803">_xlfn.T.DIST(P849,J848+J849-1,FALSE)</f>
        <v>4.2092141639588071E-4</v>
      </c>
      <c r="R849" s="1">
        <f t="shared" ref="R849:R912" si="3804">(J848+J849)/1028</f>
        <v>1.1673151750972763E-2</v>
      </c>
      <c r="S849" s="3">
        <f t="shared" ref="S849" si="3805">(K848-K849)/SQRT(R849* (1-R849) *(1/J848+1/J849))</f>
        <v>-9.8416060806094718E-2</v>
      </c>
      <c r="T849" s="2">
        <f t="shared" ref="T849" si="3806">NORMSDIST(S849)</f>
        <v>0.46080096095571632</v>
      </c>
    </row>
    <row r="850" spans="1:20" x14ac:dyDescent="0.25">
      <c r="A850" t="s">
        <v>435</v>
      </c>
      <c r="B850" t="s">
        <v>12</v>
      </c>
      <c r="C850">
        <v>375288</v>
      </c>
      <c r="D850">
        <v>243058506.09999999</v>
      </c>
      <c r="E850">
        <v>233069982.30000001</v>
      </c>
      <c r="F850">
        <v>243058506.09999999</v>
      </c>
      <c r="G850">
        <v>233069982.30000001</v>
      </c>
      <c r="H850">
        <v>51.1</v>
      </c>
      <c r="I850">
        <v>29.1</v>
      </c>
      <c r="J850">
        <v>328</v>
      </c>
      <c r="K850" s="2">
        <f>IF(B850="Without Symptom",J850/700,J850/328)</f>
        <v>1</v>
      </c>
    </row>
    <row r="851" spans="1:20" x14ac:dyDescent="0.25">
      <c r="A851" t="s">
        <v>435</v>
      </c>
      <c r="B851" t="s">
        <v>11</v>
      </c>
      <c r="C851">
        <v>375288</v>
      </c>
      <c r="D851">
        <v>249599942.90000001</v>
      </c>
      <c r="E851">
        <v>280981656.10000002</v>
      </c>
      <c r="F851">
        <v>251757867.40000001</v>
      </c>
      <c r="G851">
        <v>281229778.60000002</v>
      </c>
      <c r="H851">
        <v>50.4</v>
      </c>
      <c r="I851">
        <v>29.3</v>
      </c>
      <c r="J851">
        <v>694</v>
      </c>
      <c r="K851" s="2">
        <f>IF(B851="Without Symptom",J851/700,J851/328)</f>
        <v>0.99142857142857144</v>
      </c>
      <c r="L851" s="3">
        <f t="shared" ref="L851:L914" si="3807">(D850-D851)/SQRT(E850*E850/1028 +E851*E851/1028)</f>
        <v>-0.57451285169627064</v>
      </c>
      <c r="M851" s="1">
        <f t="shared" ref="M851" si="3808">_xlfn.T.DIST(L851,1027,FALSE)</f>
        <v>0.33812195906326525</v>
      </c>
      <c r="N851" s="3">
        <f t="shared" ref="N851:N914" si="3809">(F850-F851)/SQRT(G850*G850/J850 +G851*G851/J851)</f>
        <v>-0.5202789626234563</v>
      </c>
      <c r="O851" s="1">
        <f t="shared" ref="O851" si="3810">_xlfn.T.DIST(N851,J850+J851-1,FALSE)</f>
        <v>0.34831672075144982</v>
      </c>
      <c r="P851" s="3">
        <f t="shared" ref="P851:P914" si="3811">(H850-H851)/SQRT(I850*I850/J850 +I851*I851/J851)</f>
        <v>0.35820953047536319</v>
      </c>
      <c r="Q851" s="1">
        <f t="shared" ref="Q851" si="3812">_xlfn.T.DIST(P851,J850+J851-1,FALSE)</f>
        <v>0.37403749694487493</v>
      </c>
      <c r="R851" s="1">
        <f t="shared" ref="R851:R914" si="3813">(J850+J851)/1028</f>
        <v>0.99416342412451364</v>
      </c>
      <c r="S851" s="3">
        <f t="shared" ref="S851" si="3814">(K850-K851)/SQRT(R851* (1-R851) *(1/J850+1/J851))</f>
        <v>1.6793316036297066</v>
      </c>
      <c r="T851" s="2">
        <f t="shared" ref="T851" si="3815">NORMSDIST(S851)</f>
        <v>0.95345628250432168</v>
      </c>
    </row>
    <row r="852" spans="1:20" x14ac:dyDescent="0.25">
      <c r="A852" t="s">
        <v>436</v>
      </c>
      <c r="B852" t="s">
        <v>12</v>
      </c>
      <c r="C852">
        <v>1822464</v>
      </c>
      <c r="D852">
        <v>209756.1</v>
      </c>
      <c r="E852">
        <v>629423.30000000005</v>
      </c>
      <c r="F852">
        <v>860000</v>
      </c>
      <c r="G852">
        <v>1036132</v>
      </c>
      <c r="H852">
        <v>47</v>
      </c>
      <c r="I852">
        <v>31.5</v>
      </c>
      <c r="J852">
        <v>80</v>
      </c>
      <c r="K852" s="2">
        <f>IF(B852="Without Symptom",J852/700,J852/328)</f>
        <v>0.24390243902439024</v>
      </c>
    </row>
    <row r="853" spans="1:20" x14ac:dyDescent="0.25">
      <c r="A853" t="s">
        <v>436</v>
      </c>
      <c r="B853" t="s">
        <v>11</v>
      </c>
      <c r="C853">
        <v>1822464</v>
      </c>
      <c r="D853">
        <v>273271.40000000002</v>
      </c>
      <c r="E853">
        <v>1044332.1</v>
      </c>
      <c r="F853">
        <v>1173558.3</v>
      </c>
      <c r="G853">
        <v>1908612.9</v>
      </c>
      <c r="H853">
        <v>49.3</v>
      </c>
      <c r="I853">
        <v>32.200000000000003</v>
      </c>
      <c r="J853">
        <v>163</v>
      </c>
      <c r="K853" s="2">
        <f>IF(B853="Without Symptom",J853/700,J853/328)</f>
        <v>0.23285714285714285</v>
      </c>
      <c r="L853" s="3">
        <f t="shared" ref="L853:L916" si="3816">(D852-D853)/SQRT(E852*E852/1028 +E853*E853/1028)</f>
        <v>-1.6701218724713394</v>
      </c>
      <c r="M853" s="1">
        <f t="shared" ref="M853" si="3817">_xlfn.T.DIST(L853,1027,FALSE)</f>
        <v>9.8934116346794457E-2</v>
      </c>
      <c r="N853" s="3">
        <f t="shared" ref="N853:N916" si="3818">(F852-F853)/SQRT(G852*G852/J852 +G853*G853/J853)</f>
        <v>-1.6579458263236282</v>
      </c>
      <c r="O853" s="1">
        <f t="shared" ref="O853" si="3819">_xlfn.T.DIST(N853,J852+J853-1,FALSE)</f>
        <v>0.10103744609091705</v>
      </c>
      <c r="P853" s="3">
        <f t="shared" ref="P853:P916" si="3820">(H852-H853)/SQRT(I852*I852/J852 +I853*I853/J853)</f>
        <v>-0.53096254990944669</v>
      </c>
      <c r="Q853" s="1">
        <f t="shared" ref="Q853" si="3821">_xlfn.T.DIST(P853,J852+J853-1,FALSE)</f>
        <v>0.34595993605246933</v>
      </c>
      <c r="R853" s="1">
        <f t="shared" ref="R853:R916" si="3822">(J852+J853)/1028</f>
        <v>0.23638132295719844</v>
      </c>
      <c r="S853" s="3">
        <f t="shared" ref="S853" si="3823">(K852-K853)/SQRT(R853* (1-R853) *(1/J852+1/J853))</f>
        <v>0.19044438556167465</v>
      </c>
      <c r="T853" s="2">
        <f t="shared" ref="T853" si="3824">NORMSDIST(S853)</f>
        <v>0.57551954029538299</v>
      </c>
    </row>
    <row r="854" spans="1:20" x14ac:dyDescent="0.25">
      <c r="A854" t="s">
        <v>437</v>
      </c>
      <c r="B854" t="s">
        <v>12</v>
      </c>
      <c r="C854">
        <v>249411</v>
      </c>
      <c r="D854">
        <v>25609.8</v>
      </c>
      <c r="E854">
        <v>185604.9</v>
      </c>
      <c r="F854">
        <v>646153.80000000005</v>
      </c>
      <c r="G854">
        <v>710182.40000000002</v>
      </c>
      <c r="H854">
        <v>54.7</v>
      </c>
      <c r="I854">
        <v>35.299999999999997</v>
      </c>
      <c r="J854">
        <v>13</v>
      </c>
      <c r="K854" s="2">
        <f>IF(B854="Without Symptom",J854/700,J854/328)</f>
        <v>3.9634146341463415E-2</v>
      </c>
    </row>
    <row r="855" spans="1:20" x14ac:dyDescent="0.25">
      <c r="A855" t="s">
        <v>437</v>
      </c>
      <c r="B855" t="s">
        <v>12</v>
      </c>
      <c r="C855">
        <v>265</v>
      </c>
      <c r="D855">
        <v>14024.4</v>
      </c>
      <c r="E855">
        <v>102797.1</v>
      </c>
      <c r="F855">
        <v>460000</v>
      </c>
      <c r="G855">
        <v>394968.4</v>
      </c>
      <c r="H855">
        <v>50.6</v>
      </c>
      <c r="I855">
        <v>35.9</v>
      </c>
      <c r="J855">
        <v>10</v>
      </c>
      <c r="K855" s="2">
        <f>IF(B855="Without Symptom",J855/700,J855/328)</f>
        <v>3.048780487804878E-2</v>
      </c>
      <c r="L855" s="3">
        <f t="shared" ref="L855:L918" si="3825">(D854-D855)/SQRT(E854*E854/1028 +E855*E855/1028)</f>
        <v>1.7507417976205863</v>
      </c>
      <c r="M855" s="1">
        <f t="shared" ref="M855" si="3826">_xlfn.T.DIST(L855,1027,FALSE)</f>
        <v>8.6212681068776248E-2</v>
      </c>
      <c r="N855" s="3">
        <f t="shared" ref="N855:N918" si="3827">(F854-F855)/SQRT(G854*G854/J854 +G855*G855/J855)</f>
        <v>0.79815091932072613</v>
      </c>
      <c r="O855" s="1">
        <f t="shared" ref="O855" si="3828">_xlfn.T.DIST(N855,J854+J855-1,FALSE)</f>
        <v>0.28406027762373059</v>
      </c>
      <c r="P855" s="3">
        <f t="shared" ref="P855:P918" si="3829">(H854-H855)/SQRT(I854*I854/J854 +I855*I855/J855)</f>
        <v>0.27349500029743451</v>
      </c>
      <c r="Q855" s="1">
        <f t="shared" ref="Q855" si="3830">_xlfn.T.DIST(P855,J854+J855-1,FALSE)</f>
        <v>0.37933646631169099</v>
      </c>
      <c r="R855" s="1">
        <f t="shared" ref="R855:R918" si="3831">(J854+J855)/1028</f>
        <v>2.2373540856031129E-2</v>
      </c>
      <c r="S855" s="3">
        <f t="shared" ref="S855" si="3832">(K854-K855)/SQRT(R855* (1-R855) *(1/J854+1/J855))</f>
        <v>0.14702843513035405</v>
      </c>
      <c r="T855" s="2">
        <f t="shared" ref="T855" si="3833">NORMSDIST(S855)</f>
        <v>0.55844521188583829</v>
      </c>
    </row>
    <row r="856" spans="1:20" x14ac:dyDescent="0.25">
      <c r="A856" t="s">
        <v>437</v>
      </c>
      <c r="B856" t="s">
        <v>11</v>
      </c>
      <c r="C856">
        <v>265</v>
      </c>
      <c r="D856">
        <v>9428.6</v>
      </c>
      <c r="E856">
        <v>107366.5</v>
      </c>
      <c r="F856">
        <v>600000</v>
      </c>
      <c r="G856">
        <v>644980.6</v>
      </c>
      <c r="H856">
        <v>55.5</v>
      </c>
      <c r="I856">
        <v>30.3</v>
      </c>
      <c r="J856">
        <v>11</v>
      </c>
      <c r="K856" s="2">
        <f>IF(B856="Without Symptom",J856/700,J856/328)</f>
        <v>1.5714285714285715E-2</v>
      </c>
    </row>
    <row r="857" spans="1:20" x14ac:dyDescent="0.25">
      <c r="A857" t="s">
        <v>437</v>
      </c>
      <c r="B857" t="s">
        <v>11</v>
      </c>
      <c r="C857">
        <v>249411</v>
      </c>
      <c r="D857">
        <v>44428.6</v>
      </c>
      <c r="E857">
        <v>852353.7</v>
      </c>
      <c r="F857">
        <v>1727777.8</v>
      </c>
      <c r="G857">
        <v>5176167.7</v>
      </c>
      <c r="H857">
        <v>49.9</v>
      </c>
      <c r="I857">
        <v>33.799999999999997</v>
      </c>
      <c r="J857">
        <v>18</v>
      </c>
      <c r="K857" s="2">
        <f>IF(B857="Without Symptom",J857/700,J857/328)</f>
        <v>2.5714285714285714E-2</v>
      </c>
      <c r="L857" s="3">
        <f t="shared" ref="L857:L920" si="3834">(D856-D857)/SQRT(E856*E856/1028 +E857*E857/1028)</f>
        <v>-1.3062499915343095</v>
      </c>
      <c r="M857" s="1">
        <f t="shared" ref="M857" si="3835">_xlfn.T.DIST(L857,1027,FALSE)</f>
        <v>0.16991642667771098</v>
      </c>
      <c r="N857" s="3">
        <f t="shared" ref="N857:N920" si="3836">(F856-F857)/SQRT(G856*G856/J856 +G857*G857/J857)</f>
        <v>-0.9128581109517756</v>
      </c>
      <c r="O857" s="1">
        <f t="shared" ref="O857" si="3837">_xlfn.T.DIST(N857,J856+J857-1,FALSE)</f>
        <v>0.25843686279489442</v>
      </c>
      <c r="P857" s="3">
        <f t="shared" ref="P857:P920" si="3838">(H856-H857)/SQRT(I856*I856/J856 +I857*I857/J857)</f>
        <v>0.46198768530489337</v>
      </c>
      <c r="Q857" s="1">
        <f t="shared" ref="Q857" si="3839">_xlfn.T.DIST(P857,J856+J857-1,FALSE)</f>
        <v>0.35417161614281839</v>
      </c>
      <c r="R857" s="1">
        <f t="shared" ref="R857:R920" si="3840">(J856+J857)/1028</f>
        <v>2.821011673151751E-2</v>
      </c>
      <c r="S857" s="3">
        <f t="shared" ref="S857" si="3841">(K856-K857)/SQRT(R857* (1-R857) *(1/J856+1/J857))</f>
        <v>-0.15781379652591235</v>
      </c>
      <c r="T857" s="2">
        <f t="shared" ref="T857" si="3842">NORMSDIST(S857)</f>
        <v>0.43730176341947996</v>
      </c>
    </row>
    <row r="858" spans="1:20" x14ac:dyDescent="0.25">
      <c r="A858" t="s">
        <v>438</v>
      </c>
      <c r="B858" t="s">
        <v>12</v>
      </c>
      <c r="C858">
        <v>1906945</v>
      </c>
      <c r="D858">
        <v>43902.400000000001</v>
      </c>
      <c r="E858">
        <v>264678</v>
      </c>
      <c r="F858">
        <v>436363.6</v>
      </c>
      <c r="G858">
        <v>734344.2</v>
      </c>
      <c r="H858">
        <v>47.9</v>
      </c>
      <c r="I858">
        <v>32.299999999999997</v>
      </c>
      <c r="J858">
        <v>33</v>
      </c>
      <c r="K858" s="2">
        <f>IF(B858="Without Symptom",J858/700,J858/328)</f>
        <v>0.10060975609756098</v>
      </c>
    </row>
    <row r="859" spans="1:20" x14ac:dyDescent="0.25">
      <c r="A859" t="s">
        <v>438</v>
      </c>
      <c r="B859" t="s">
        <v>11</v>
      </c>
      <c r="C859">
        <v>1906945</v>
      </c>
      <c r="D859">
        <v>54142.9</v>
      </c>
      <c r="E859">
        <v>524504</v>
      </c>
      <c r="F859">
        <v>549275.4</v>
      </c>
      <c r="G859">
        <v>1597481.8</v>
      </c>
      <c r="H859">
        <v>44.3</v>
      </c>
      <c r="I859">
        <v>32.4</v>
      </c>
      <c r="J859">
        <v>69</v>
      </c>
      <c r="K859" s="2">
        <f>IF(B859="Without Symptom",J859/700,J859/328)</f>
        <v>9.8571428571428574E-2</v>
      </c>
      <c r="L859" s="3">
        <f t="shared" ref="L859:L922" si="3843">(D858-D859)/SQRT(E858*E858/1028 +E859*E859/1028)</f>
        <v>-0.55886664155921062</v>
      </c>
      <c r="M859" s="1">
        <f t="shared" ref="M859" si="3844">_xlfn.T.DIST(L859,1027,FALSE)</f>
        <v>0.3411352620214656</v>
      </c>
      <c r="N859" s="3">
        <f t="shared" ref="N859:N922" si="3845">(F858-F859)/SQRT(G858*G858/J858 +G859*G859/J859)</f>
        <v>-0.48895600807076117</v>
      </c>
      <c r="O859" s="1">
        <f t="shared" ref="O859" si="3846">_xlfn.T.DIST(N859,J858+J859-1,FALSE)</f>
        <v>0.35275072712747563</v>
      </c>
      <c r="P859" s="3">
        <f t="shared" ref="P859:P922" si="3847">(H858-H859)/SQRT(I858*I858/J858 +I859*I859/J859)</f>
        <v>0.52607318396871527</v>
      </c>
      <c r="Q859" s="1">
        <f t="shared" ref="Q859" si="3848">_xlfn.T.DIST(P859,J858+J859-1,FALSE)</f>
        <v>0.34612019172203395</v>
      </c>
      <c r="R859" s="1">
        <f t="shared" ref="R859:R922" si="3849">(J858+J859)/1028</f>
        <v>9.9221789883268477E-2</v>
      </c>
      <c r="S859" s="3">
        <f t="shared" ref="S859" si="3850">(K858-K859)/SQRT(R859* (1-R859) *(1/J858+1/J859))</f>
        <v>3.2213872408438579E-2</v>
      </c>
      <c r="T859" s="2">
        <f t="shared" ref="T859" si="3851">NORMSDIST(S859)</f>
        <v>0.51284925333049003</v>
      </c>
    </row>
    <row r="860" spans="1:20" x14ac:dyDescent="0.25">
      <c r="A860" t="s">
        <v>439</v>
      </c>
      <c r="B860" t="s">
        <v>12</v>
      </c>
      <c r="C860">
        <v>416949</v>
      </c>
      <c r="D860">
        <v>245122</v>
      </c>
      <c r="E860">
        <v>2104235</v>
      </c>
      <c r="F860">
        <v>765714.3</v>
      </c>
      <c r="G860">
        <v>3676898.5</v>
      </c>
      <c r="H860">
        <v>41.9</v>
      </c>
      <c r="I860">
        <v>35.9</v>
      </c>
      <c r="J860">
        <v>105</v>
      </c>
      <c r="K860" s="2">
        <f>IF(B860="Without Symptom",J860/700,J860/328)</f>
        <v>0.3201219512195122</v>
      </c>
    </row>
    <row r="861" spans="1:20" x14ac:dyDescent="0.25">
      <c r="A861" t="s">
        <v>439</v>
      </c>
      <c r="B861" t="s">
        <v>11</v>
      </c>
      <c r="C861">
        <v>416949</v>
      </c>
      <c r="D861">
        <v>215000</v>
      </c>
      <c r="E861">
        <v>1903566.6</v>
      </c>
      <c r="F861">
        <v>680995.5</v>
      </c>
      <c r="G861">
        <v>3345784.4</v>
      </c>
      <c r="H861">
        <v>46.5</v>
      </c>
      <c r="I861">
        <v>31.6</v>
      </c>
      <c r="J861">
        <v>221</v>
      </c>
      <c r="K861" s="2">
        <f>IF(B861="Without Symptom",J861/700,J861/328)</f>
        <v>0.31571428571428573</v>
      </c>
      <c r="L861" s="3">
        <f t="shared" ref="L861:L924" si="3852">(D860-D861)/SQRT(E860*E860/1028 +E861*E861/1028)</f>
        <v>0.34036543439284817</v>
      </c>
      <c r="M861" s="1">
        <f t="shared" ref="M861" si="3853">_xlfn.T.DIST(L861,1027,FALSE)</f>
        <v>0.37637872069905626</v>
      </c>
      <c r="N861" s="3">
        <f t="shared" ref="N861:N924" si="3854">(F860-F861)/SQRT(G860*G860/J860 +G861*G861/J861)</f>
        <v>0.20001177562987124</v>
      </c>
      <c r="O861" s="1">
        <f t="shared" ref="O861" si="3855">_xlfn.T.DIST(N861,J860+J861-1,FALSE)</f>
        <v>0.39071752250770952</v>
      </c>
      <c r="P861" s="3">
        <f t="shared" ref="P861:P924" si="3856">(H860-H861)/SQRT(I860*I860/J860 +I861*I861/J861)</f>
        <v>-1.1225272554090338</v>
      </c>
      <c r="Q861" s="1">
        <f t="shared" ref="Q861" si="3857">_xlfn.T.DIST(P861,J860+J861-1,FALSE)</f>
        <v>0.21215076836588778</v>
      </c>
      <c r="R861" s="1">
        <f t="shared" ref="R861:R924" si="3858">(J860+J861)/1028</f>
        <v>0.31712062256809337</v>
      </c>
      <c r="S861" s="3">
        <f t="shared" ref="S861" si="3859">(K860-K861)/SQRT(R861* (1-R861) *(1/J860+1/J861))</f>
        <v>7.9910964718400271E-2</v>
      </c>
      <c r="T861" s="2">
        <f t="shared" ref="T861" si="3860">NORMSDIST(S861)</f>
        <v>0.53184596543179352</v>
      </c>
    </row>
    <row r="862" spans="1:20" x14ac:dyDescent="0.25">
      <c r="A862" t="s">
        <v>440</v>
      </c>
      <c r="B862" t="s">
        <v>12</v>
      </c>
      <c r="C862">
        <v>577309</v>
      </c>
      <c r="D862">
        <v>90344969.5</v>
      </c>
      <c r="E862">
        <v>269167607.5</v>
      </c>
      <c r="F862">
        <v>119972267.2</v>
      </c>
      <c r="G862">
        <v>304529442.10000002</v>
      </c>
      <c r="H862">
        <v>45.8</v>
      </c>
      <c r="I862">
        <v>30.4</v>
      </c>
      <c r="J862">
        <v>247</v>
      </c>
      <c r="K862" s="2">
        <f>IF(B862="Without Symptom",J862/700,J862/328)</f>
        <v>0.75304878048780488</v>
      </c>
    </row>
    <row r="863" spans="1:20" x14ac:dyDescent="0.25">
      <c r="A863" t="s">
        <v>440</v>
      </c>
      <c r="B863" t="s">
        <v>11</v>
      </c>
      <c r="C863">
        <v>577309</v>
      </c>
      <c r="D863">
        <v>81568485.700000003</v>
      </c>
      <c r="E863">
        <v>262909869.40000001</v>
      </c>
      <c r="F863">
        <v>108140037.90000001</v>
      </c>
      <c r="G863">
        <v>297997163.5</v>
      </c>
      <c r="H863">
        <v>46.8</v>
      </c>
      <c r="I863">
        <v>30.4</v>
      </c>
      <c r="J863">
        <v>528</v>
      </c>
      <c r="K863" s="2">
        <f>IF(B863="Without Symptom",J863/700,J863/328)</f>
        <v>0.75428571428571434</v>
      </c>
      <c r="L863" s="3">
        <f t="shared" ref="L863:L926" si="3861">(D862-D863)/SQRT(E862*E862/1028 +E863*E863/1028)</f>
        <v>0.74787187568541125</v>
      </c>
      <c r="M863" s="1">
        <f t="shared" ref="M863" si="3862">_xlfn.T.DIST(L863,1027,FALSE)</f>
        <v>0.30148523439143876</v>
      </c>
      <c r="N863" s="3">
        <f t="shared" ref="N863:N926" si="3863">(F862-F863)/SQRT(G862*G862/J862 +G863*G863/J863)</f>
        <v>0.50746852612472548</v>
      </c>
      <c r="O863" s="1">
        <f t="shared" ref="O863" si="3864">_xlfn.T.DIST(N863,J862+J863-1,FALSE)</f>
        <v>0.35057921277097753</v>
      </c>
      <c r="P863" s="3">
        <f t="shared" ref="P863:P926" si="3865">(H862-H863)/SQRT(I862*I862/J862 +I863*I863/J863)</f>
        <v>-0.42671803949353021</v>
      </c>
      <c r="Q863" s="1">
        <f t="shared" ref="Q863" si="3866">_xlfn.T.DIST(P863,J862+J863-1,FALSE)</f>
        <v>0.364068741196932</v>
      </c>
      <c r="R863" s="1">
        <f t="shared" ref="R863:R926" si="3867">(J862+J863)/1028</f>
        <v>0.75389105058365757</v>
      </c>
      <c r="S863" s="3">
        <f t="shared" ref="S863" si="3868">(K862-K863)/SQRT(R863* (1-R863) *(1/J862+1/J863))</f>
        <v>-3.7251438300755398E-2</v>
      </c>
      <c r="T863" s="2">
        <f t="shared" ref="T863" si="3869">NORMSDIST(S863)</f>
        <v>0.48514226260739612</v>
      </c>
    </row>
    <row r="864" spans="1:20" x14ac:dyDescent="0.25">
      <c r="A864" t="s">
        <v>441</v>
      </c>
      <c r="B864" t="s">
        <v>12</v>
      </c>
      <c r="C864">
        <v>2071980</v>
      </c>
      <c r="D864">
        <v>3658.5</v>
      </c>
      <c r="E864">
        <v>34782.400000000001</v>
      </c>
      <c r="F864">
        <v>300000</v>
      </c>
      <c r="G864">
        <v>115470.1</v>
      </c>
      <c r="H864">
        <v>52.9</v>
      </c>
      <c r="I864">
        <v>28</v>
      </c>
      <c r="J864">
        <v>4</v>
      </c>
      <c r="K864" s="2">
        <f>IF(B864="Without Symptom",J864/700,J864/328)</f>
        <v>1.2195121951219513E-2</v>
      </c>
    </row>
    <row r="865" spans="1:20" x14ac:dyDescent="0.25">
      <c r="A865" t="s">
        <v>441</v>
      </c>
      <c r="B865" t="s">
        <v>11</v>
      </c>
      <c r="C865">
        <v>2071980</v>
      </c>
      <c r="D865">
        <v>2428.6</v>
      </c>
      <c r="E865">
        <v>25256.1</v>
      </c>
      <c r="F865">
        <v>188888.9</v>
      </c>
      <c r="G865">
        <v>126929.60000000001</v>
      </c>
      <c r="H865">
        <v>22.2</v>
      </c>
      <c r="I865">
        <v>27.8</v>
      </c>
      <c r="J865">
        <v>9</v>
      </c>
      <c r="K865" s="2">
        <f>IF(B865="Without Symptom",J865/700,J865/328)</f>
        <v>1.2857142857142857E-2</v>
      </c>
      <c r="L865" s="3">
        <f t="shared" ref="L865:L928" si="3870">(D864-D865)/SQRT(E864*E864/1028 +E865*E865/1028)</f>
        <v>0.91738636751611657</v>
      </c>
      <c r="M865" s="1">
        <f t="shared" ref="M865" si="3871">_xlfn.T.DIST(L865,1027,FALSE)</f>
        <v>0.26178857145732637</v>
      </c>
      <c r="N865" s="3">
        <f t="shared" ref="N865:N928" si="3872">(F864-F865)/SQRT(G864*G864/J864 +G865*G865/J865)</f>
        <v>1.5523002863266468</v>
      </c>
      <c r="O865" s="1">
        <f t="shared" ref="O865" si="3873">_xlfn.T.DIST(N865,J864+J865-1,FALSE)</f>
        <v>0.11893403357240605</v>
      </c>
      <c r="P865" s="3">
        <f t="shared" ref="P865:P928" si="3874">(H864-H865)/SQRT(I864*I864/J864 +I865*I865/J865)</f>
        <v>1.8285763216391113</v>
      </c>
      <c r="Q865" s="1">
        <f t="shared" ref="Q865" si="3875">_xlfn.T.DIST(P865,J864+J865-1,FALSE)</f>
        <v>7.9069082241760721E-2</v>
      </c>
      <c r="R865" s="1">
        <f t="shared" ref="R865:R928" si="3876">(J864+J865)/1028</f>
        <v>1.264591439688716E-2</v>
      </c>
      <c r="S865" s="3">
        <f t="shared" ref="S865" si="3877">(K864-K865)/SQRT(R865* (1-R865) *(1/J864+1/J865))</f>
        <v>-9.8591550325312933E-3</v>
      </c>
      <c r="T865" s="2">
        <f t="shared" ref="T865" si="3878">NORMSDIST(S865)</f>
        <v>0.49606682992787499</v>
      </c>
    </row>
    <row r="866" spans="1:20" x14ac:dyDescent="0.25">
      <c r="A866" t="s">
        <v>442</v>
      </c>
      <c r="B866" t="s">
        <v>12</v>
      </c>
      <c r="C866">
        <v>196082</v>
      </c>
      <c r="D866">
        <v>72561</v>
      </c>
      <c r="E866">
        <v>187312</v>
      </c>
      <c r="F866">
        <v>366153.8</v>
      </c>
      <c r="G866">
        <v>264738.59999999998</v>
      </c>
      <c r="H866">
        <v>42.5</v>
      </c>
      <c r="I866">
        <v>31</v>
      </c>
      <c r="J866">
        <v>65</v>
      </c>
      <c r="K866" s="2">
        <f>IF(B866="Without Symptom",J866/700,J866/328)</f>
        <v>0.19817073170731708</v>
      </c>
    </row>
    <row r="867" spans="1:20" x14ac:dyDescent="0.25">
      <c r="A867" t="s">
        <v>442</v>
      </c>
      <c r="B867" t="s">
        <v>11</v>
      </c>
      <c r="C867">
        <v>196082</v>
      </c>
      <c r="D867">
        <v>200428.6</v>
      </c>
      <c r="E867">
        <v>2530865.2000000002</v>
      </c>
      <c r="F867">
        <v>840119.8</v>
      </c>
      <c r="G867">
        <v>5141106</v>
      </c>
      <c r="H867">
        <v>45.2</v>
      </c>
      <c r="I867">
        <v>29.9</v>
      </c>
      <c r="J867">
        <v>167</v>
      </c>
      <c r="K867" s="2">
        <f>IF(B867="Without Symptom",J867/700,J867/328)</f>
        <v>0.23857142857142857</v>
      </c>
      <c r="L867" s="3">
        <f t="shared" ref="L867:L930" si="3879">(D866-D867)/SQRT(E866*E866/1028 +E867*E867/1028)</f>
        <v>-1.6154809801516063</v>
      </c>
      <c r="M867" s="1">
        <f t="shared" ref="M867" si="3880">_xlfn.T.DIST(L867,1027,FALSE)</f>
        <v>0.10820960306993027</v>
      </c>
      <c r="N867" s="3">
        <f t="shared" ref="N867:N930" si="3881">(F866-F867)/SQRT(G866*G866/J866 +G867*G867/J867)</f>
        <v>-1.1873383777509388</v>
      </c>
      <c r="O867" s="1">
        <f t="shared" ref="O867" si="3882">_xlfn.T.DIST(N867,J866+J867-1,FALSE)</f>
        <v>0.1967528400677693</v>
      </c>
      <c r="P867" s="3">
        <f t="shared" ref="P867:P930" si="3883">(H866-H867)/SQRT(I866*I866/J866 +I867*I867/J867)</f>
        <v>-0.60166664189648045</v>
      </c>
      <c r="Q867" s="1">
        <f t="shared" ref="Q867" si="3884">_xlfn.T.DIST(P867,J866+J867-1,FALSE)</f>
        <v>0.33231783933462655</v>
      </c>
      <c r="R867" s="1">
        <f t="shared" ref="R867:R930" si="3885">(J866+J867)/1028</f>
        <v>0.22568093385214008</v>
      </c>
      <c r="S867" s="3">
        <f t="shared" ref="S867" si="3886">(K866-K867)/SQRT(R867* (1-R867) *(1/J866+1/J867))</f>
        <v>-0.66107748475417005</v>
      </c>
      <c r="T867" s="2">
        <f t="shared" ref="T867" si="3887">NORMSDIST(S867)</f>
        <v>0.25428131178206559</v>
      </c>
    </row>
    <row r="868" spans="1:20" x14ac:dyDescent="0.25">
      <c r="A868" t="s">
        <v>443</v>
      </c>
      <c r="B868" t="s">
        <v>12</v>
      </c>
      <c r="C868">
        <v>745</v>
      </c>
      <c r="D868">
        <v>25304.9</v>
      </c>
      <c r="E868">
        <v>128505.5</v>
      </c>
      <c r="F868">
        <v>377272.7</v>
      </c>
      <c r="G868">
        <v>343555.4</v>
      </c>
      <c r="H868">
        <v>45.4</v>
      </c>
      <c r="I868">
        <v>36.299999999999997</v>
      </c>
      <c r="J868">
        <v>22</v>
      </c>
      <c r="K868" s="2">
        <f>IF(B868="Without Symptom",J868/700,J868/328)</f>
        <v>6.7073170731707321E-2</v>
      </c>
    </row>
    <row r="869" spans="1:20" x14ac:dyDescent="0.25">
      <c r="A869" t="s">
        <v>443</v>
      </c>
      <c r="B869" t="s">
        <v>11</v>
      </c>
      <c r="C869">
        <v>745</v>
      </c>
      <c r="D869">
        <v>29428.6</v>
      </c>
      <c r="E869">
        <v>119331.5</v>
      </c>
      <c r="F869">
        <v>312121.2</v>
      </c>
      <c r="G869">
        <v>252077.6</v>
      </c>
      <c r="H869">
        <v>42.1</v>
      </c>
      <c r="I869">
        <v>32.799999999999997</v>
      </c>
      <c r="J869">
        <v>66</v>
      </c>
      <c r="K869" s="2">
        <f>IF(B869="Without Symptom",J869/700,J869/328)</f>
        <v>9.4285714285714292E-2</v>
      </c>
      <c r="L869" s="3">
        <f t="shared" ref="L869:L932" si="3888">(D868-D869)/SQRT(E868*E868/1028 +E869*E869/1028)</f>
        <v>-0.75393714756636332</v>
      </c>
      <c r="M869" s="1">
        <f t="shared" ref="M869" si="3889">_xlfn.T.DIST(L869,1027,FALSE)</f>
        <v>0.3001146799353801</v>
      </c>
      <c r="N869" s="3">
        <f t="shared" ref="N869:N932" si="3890">(F868-F869)/SQRT(G868*G868/J868 +G869*G869/J869)</f>
        <v>0.81902740618607239</v>
      </c>
      <c r="O869" s="1">
        <f t="shared" ref="O869" si="3891">_xlfn.T.DIST(N869,J868+J869-1,FALSE)</f>
        <v>0.28371956958333727</v>
      </c>
      <c r="P869" s="3">
        <f t="shared" ref="P869:P932" si="3892">(H868-H869)/SQRT(I868*I868/J868 +I869*I869/J869)</f>
        <v>0.37804976808855206</v>
      </c>
      <c r="Q869" s="1">
        <f t="shared" ref="Q869" si="3893">_xlfn.T.DIST(P869,J868+J869-1,FALSE)</f>
        <v>0.37008042631070087</v>
      </c>
      <c r="R869" s="1">
        <f t="shared" ref="R869:R932" si="3894">(J868+J869)/1028</f>
        <v>8.5603112840466927E-2</v>
      </c>
      <c r="S869" s="3">
        <f t="shared" ref="S869" si="3895">(K868-K869)/SQRT(R869* (1-R869) *(1/J868+1/J869))</f>
        <v>-0.39509265960564938</v>
      </c>
      <c r="T869" s="2">
        <f t="shared" ref="T869" si="3896">NORMSDIST(S869)</f>
        <v>0.34638725295764994</v>
      </c>
    </row>
    <row r="870" spans="1:20" x14ac:dyDescent="0.25">
      <c r="A870" t="s">
        <v>444</v>
      </c>
      <c r="B870" t="s">
        <v>12</v>
      </c>
      <c r="C870">
        <v>86004</v>
      </c>
      <c r="D870">
        <v>39634.1</v>
      </c>
      <c r="E870">
        <v>402305.1</v>
      </c>
      <c r="F870">
        <v>928571.4</v>
      </c>
      <c r="G870">
        <v>1783871.6</v>
      </c>
      <c r="H870">
        <v>45.3</v>
      </c>
      <c r="I870">
        <v>26.8</v>
      </c>
      <c r="J870">
        <v>14</v>
      </c>
      <c r="K870" s="2">
        <f>IF(B870="Without Symptom",J870/700,J870/328)</f>
        <v>4.2682926829268296E-2</v>
      </c>
    </row>
    <row r="871" spans="1:20" x14ac:dyDescent="0.25">
      <c r="A871" t="s">
        <v>444</v>
      </c>
      <c r="B871" t="s">
        <v>11</v>
      </c>
      <c r="C871">
        <v>86004</v>
      </c>
      <c r="D871">
        <v>36571.4</v>
      </c>
      <c r="E871">
        <v>333841.8</v>
      </c>
      <c r="F871">
        <v>825806.5</v>
      </c>
      <c r="G871">
        <v>1386835.2</v>
      </c>
      <c r="H871">
        <v>54.9</v>
      </c>
      <c r="I871">
        <v>34.1</v>
      </c>
      <c r="J871">
        <v>31</v>
      </c>
      <c r="K871" s="2">
        <f>IF(B871="Without Symptom",J871/700,J871/328)</f>
        <v>4.4285714285714282E-2</v>
      </c>
      <c r="L871" s="3">
        <f t="shared" ref="L871:L934" si="3897">(D870-D871)/SQRT(E870*E870/1028 +E871*E871/1028)</f>
        <v>0.18783711353186322</v>
      </c>
      <c r="M871" s="1">
        <f t="shared" ref="M871" si="3898">_xlfn.T.DIST(L871,1027,FALSE)</f>
        <v>0.39186408333334261</v>
      </c>
      <c r="N871" s="3">
        <f t="shared" ref="N871:N934" si="3899">(F870-F871)/SQRT(G870*G870/J870 +G871*G871/J871)</f>
        <v>0.19104643534986238</v>
      </c>
      <c r="O871" s="1">
        <f t="shared" ref="O871" si="3900">_xlfn.T.DIST(N871,J870+J871-1,FALSE)</f>
        <v>0.38935013338707519</v>
      </c>
      <c r="P871" s="3">
        <f t="shared" ref="P871:P934" si="3901">(H870-H871)/SQRT(I870*I870/J870 +I871*I871/J871)</f>
        <v>-1.0186695212359849</v>
      </c>
      <c r="Q871" s="1">
        <f t="shared" ref="Q871" si="3902">_xlfn.T.DIST(P871,J870+J871-1,FALSE)</f>
        <v>0.23478266336351053</v>
      </c>
      <c r="R871" s="1">
        <f t="shared" ref="R871:R934" si="3903">(J870+J871)/1028</f>
        <v>4.3774319066147857E-2</v>
      </c>
      <c r="S871" s="3">
        <f t="shared" ref="S871" si="3904">(K870-K871)/SQRT(R871* (1-R871) *(1/J870+1/J871))</f>
        <v>-2.4329021470715473E-2</v>
      </c>
      <c r="T871" s="2">
        <f t="shared" ref="T871" si="3905">NORMSDIST(S871)</f>
        <v>0.49029508209621142</v>
      </c>
    </row>
    <row r="872" spans="1:20" x14ac:dyDescent="0.25">
      <c r="A872" t="s">
        <v>445</v>
      </c>
      <c r="B872" t="s">
        <v>12</v>
      </c>
      <c r="C872">
        <v>318147</v>
      </c>
      <c r="D872">
        <v>10670.7</v>
      </c>
      <c r="E872">
        <v>63838.8</v>
      </c>
      <c r="F872">
        <v>205882.4</v>
      </c>
      <c r="G872">
        <v>201465.2</v>
      </c>
      <c r="H872">
        <v>23.5</v>
      </c>
      <c r="I872">
        <v>33.200000000000003</v>
      </c>
      <c r="J872">
        <v>17</v>
      </c>
      <c r="K872" s="2">
        <f>IF(B872="Without Symptom",J872/700,J872/328)</f>
        <v>5.1829268292682924E-2</v>
      </c>
    </row>
    <row r="873" spans="1:20" x14ac:dyDescent="0.25">
      <c r="A873" t="s">
        <v>445</v>
      </c>
      <c r="B873" t="s">
        <v>11</v>
      </c>
      <c r="C873">
        <v>318147</v>
      </c>
      <c r="D873">
        <v>6428.6</v>
      </c>
      <c r="E873">
        <v>61932.1</v>
      </c>
      <c r="F873">
        <v>300000</v>
      </c>
      <c r="G873">
        <v>311677.5</v>
      </c>
      <c r="H873">
        <v>36.9</v>
      </c>
      <c r="I873">
        <v>33.4</v>
      </c>
      <c r="J873">
        <v>15</v>
      </c>
      <c r="K873" s="2">
        <f>IF(B873="Without Symptom",J873/700,J873/328)</f>
        <v>2.1428571428571429E-2</v>
      </c>
      <c r="L873" s="3">
        <f t="shared" ref="L873:L936" si="3906">(D872-D873)/SQRT(E872*E872/1028 +E873*E873/1028)</f>
        <v>1.5291933035905201</v>
      </c>
      <c r="M873" s="1">
        <f t="shared" ref="M873" si="3907">_xlfn.T.DIST(L873,1027,FALSE)</f>
        <v>0.1239092154670519</v>
      </c>
      <c r="N873" s="3">
        <f t="shared" ref="N873:N936" si="3908">(F872-F873)/SQRT(G872*G872/J872 +G873*G873/J873)</f>
        <v>-0.99968343217095079</v>
      </c>
      <c r="O873" s="1">
        <f t="shared" ref="O873" si="3909">_xlfn.T.DIST(N873,J872+J873-1,FALSE)</f>
        <v>0.23819531165984381</v>
      </c>
      <c r="P873" s="3">
        <f t="shared" ref="P873:P936" si="3910">(H872-H873)/SQRT(I872*I872/J872 +I873*I873/J873)</f>
        <v>-1.135722453537078</v>
      </c>
      <c r="Q873" s="1">
        <f t="shared" ref="Q873" si="3911">_xlfn.T.DIST(P873,J872+J873-1,FALSE)</f>
        <v>0.20612735220609352</v>
      </c>
      <c r="R873" s="1">
        <f t="shared" ref="R873:R936" si="3912">(J872+J873)/1028</f>
        <v>3.1128404669260701E-2</v>
      </c>
      <c r="S873" s="3">
        <f t="shared" ref="S873" si="3913">(K872-K873)/SQRT(R873* (1-R873) *(1/J872+1/J873))</f>
        <v>0.49415944008030177</v>
      </c>
      <c r="T873" s="2">
        <f t="shared" ref="T873" si="3914">NORMSDIST(S873)</f>
        <v>0.68940320900331642</v>
      </c>
    </row>
    <row r="874" spans="1:20" x14ac:dyDescent="0.25">
      <c r="A874" t="s">
        <v>446</v>
      </c>
      <c r="B874" t="s">
        <v>12</v>
      </c>
      <c r="C874">
        <v>2767890</v>
      </c>
      <c r="D874">
        <v>1524.4</v>
      </c>
      <c r="E874">
        <v>18277.3</v>
      </c>
      <c r="F874">
        <v>166666.70000000001</v>
      </c>
      <c r="G874">
        <v>115470.1</v>
      </c>
      <c r="H874">
        <v>20</v>
      </c>
      <c r="I874">
        <v>34.6</v>
      </c>
      <c r="J874">
        <v>3</v>
      </c>
      <c r="K874" s="2">
        <f>IF(B874="Without Symptom",J874/700,J874/328)</f>
        <v>9.1463414634146336E-3</v>
      </c>
    </row>
    <row r="875" spans="1:20" x14ac:dyDescent="0.25">
      <c r="A875" t="s">
        <v>446</v>
      </c>
      <c r="B875" t="s">
        <v>11</v>
      </c>
      <c r="C875">
        <v>2767890</v>
      </c>
      <c r="D875">
        <v>1714.3</v>
      </c>
      <c r="E875">
        <v>29732.799999999999</v>
      </c>
      <c r="F875">
        <v>400000</v>
      </c>
      <c r="G875">
        <v>264575.09999999998</v>
      </c>
      <c r="H875">
        <v>61.3</v>
      </c>
      <c r="I875">
        <v>22</v>
      </c>
      <c r="J875">
        <v>3</v>
      </c>
      <c r="K875" s="2">
        <f>IF(B875="Without Symptom",J875/700,J875/328)</f>
        <v>4.2857142857142859E-3</v>
      </c>
      <c r="L875" s="3">
        <f t="shared" ref="L875:L938" si="3915">(D874-D875)/SQRT(E874*E874/1028 +E875*E875/1028)</f>
        <v>-0.17445371109843175</v>
      </c>
      <c r="M875" s="1">
        <f t="shared" ref="M875" si="3916">_xlfn.T.DIST(L875,1027,FALSE)</f>
        <v>0.3928161451640107</v>
      </c>
      <c r="N875" s="3">
        <f t="shared" ref="N875:N938" si="3917">(F874-F875)/SQRT(G874*G874/J874 +G875*G875/J875)</f>
        <v>-1.3999998487142276</v>
      </c>
      <c r="O875" s="1">
        <f t="shared" ref="O875" si="3918">_xlfn.T.DIST(N875,J874+J875-1,FALSE)</f>
        <v>0.14073957359202641</v>
      </c>
      <c r="P875" s="3">
        <f t="shared" ref="P875:P938" si="3919">(H874-H875)/SQRT(I874*I874/J874 +I875*I875/J875)</f>
        <v>-1.7446413233025024</v>
      </c>
      <c r="Q875" s="1">
        <f t="shared" ref="Q875" si="3920">_xlfn.T.DIST(P875,J874+J875-1,FALSE)</f>
        <v>9.1172611790074881E-2</v>
      </c>
      <c r="R875" s="1">
        <f t="shared" ref="R875:R938" si="3921">(J874+J875)/1028</f>
        <v>5.8365758754863814E-3</v>
      </c>
      <c r="S875" s="3">
        <f t="shared" ref="S875" si="3922">(K874-K875)/SQRT(R875* (1-R875) *(1/J874+1/J875))</f>
        <v>7.8150179878194823E-2</v>
      </c>
      <c r="T875" s="2">
        <f t="shared" ref="T875" si="3923">NORMSDIST(S875)</f>
        <v>0.53114570427730323</v>
      </c>
    </row>
    <row r="876" spans="1:20" x14ac:dyDescent="0.25">
      <c r="A876" t="s">
        <v>447</v>
      </c>
      <c r="B876" t="s">
        <v>12</v>
      </c>
      <c r="C876">
        <v>864</v>
      </c>
      <c r="D876">
        <v>1369725.6</v>
      </c>
      <c r="E876">
        <v>2498869.2999999998</v>
      </c>
      <c r="F876">
        <v>1676380.6</v>
      </c>
      <c r="G876">
        <v>2670501.1</v>
      </c>
      <c r="H876">
        <v>45.6</v>
      </c>
      <c r="I876">
        <v>29.5</v>
      </c>
      <c r="J876">
        <v>268</v>
      </c>
      <c r="K876" s="2">
        <f>IF(B876="Without Symptom",J876/700,J876/328)</f>
        <v>0.81707317073170727</v>
      </c>
    </row>
    <row r="877" spans="1:20" x14ac:dyDescent="0.25">
      <c r="A877" t="s">
        <v>447</v>
      </c>
      <c r="B877" t="s">
        <v>11</v>
      </c>
      <c r="C877">
        <v>864</v>
      </c>
      <c r="D877">
        <v>1713457.1</v>
      </c>
      <c r="E877">
        <v>2438076.6</v>
      </c>
      <c r="F877">
        <v>1969491</v>
      </c>
      <c r="G877">
        <v>2515712.4</v>
      </c>
      <c r="H877">
        <v>51.7</v>
      </c>
      <c r="I877">
        <v>29.5</v>
      </c>
      <c r="J877">
        <v>609</v>
      </c>
      <c r="K877" s="2">
        <f>IF(B877="Without Symptom",J877/700,J877/328)</f>
        <v>0.87</v>
      </c>
      <c r="L877" s="3">
        <f t="shared" ref="L877:L940" si="3924">(D876-D877)/SQRT(E876*E876/1028 +E877*E877/1028)</f>
        <v>-3.156745693401859</v>
      </c>
      <c r="M877" s="1">
        <f t="shared" ref="M877" si="3925">_xlfn.T.DIST(L877,1027,FALSE)</f>
        <v>2.7877675244679738E-3</v>
      </c>
      <c r="N877" s="3">
        <f t="shared" ref="N877:N940" si="3926">(F876-F877)/SQRT(G876*G876/J876 +G877*G877/J877)</f>
        <v>-1.5237571078193606</v>
      </c>
      <c r="O877" s="1">
        <f t="shared" ref="O877" si="3927">_xlfn.T.DIST(N877,J876+J877-1,FALSE)</f>
        <v>0.12493902173144747</v>
      </c>
      <c r="P877" s="3">
        <f t="shared" ref="P877:P940" si="3928">(H876-H877)/SQRT(I876*I876/J876 +I877*I877/J877)</f>
        <v>-2.8208764534501243</v>
      </c>
      <c r="Q877" s="1">
        <f t="shared" ref="Q877" si="3929">_xlfn.T.DIST(P877,J876+J877-1,FALSE)</f>
        <v>7.5632417969598627E-3</v>
      </c>
      <c r="R877" s="1">
        <f t="shared" ref="R877:R940" si="3930">(J876+J877)/1028</f>
        <v>0.85311284046692604</v>
      </c>
      <c r="S877" s="3">
        <f t="shared" ref="S877" si="3931">(K876-K877)/SQRT(R877* (1-R877) *(1/J876+1/J877))</f>
        <v>-2.0396561917439207</v>
      </c>
      <c r="T877" s="2">
        <f t="shared" ref="T877" si="3932">NORMSDIST(S877)</f>
        <v>2.069229055276026E-2</v>
      </c>
    </row>
    <row r="878" spans="1:20" x14ac:dyDescent="0.25">
      <c r="A878" t="s">
        <v>448</v>
      </c>
      <c r="B878" t="s">
        <v>12</v>
      </c>
      <c r="C878">
        <v>1253</v>
      </c>
      <c r="D878">
        <v>429268.3</v>
      </c>
      <c r="E878">
        <v>1273079.3</v>
      </c>
      <c r="F878">
        <v>744973.5</v>
      </c>
      <c r="G878">
        <v>1607045.2</v>
      </c>
      <c r="H878">
        <v>44.6</v>
      </c>
      <c r="I878">
        <v>30</v>
      </c>
      <c r="J878">
        <v>189</v>
      </c>
      <c r="K878" s="2">
        <f>IF(B878="Without Symptom",J878/700,J878/328)</f>
        <v>0.57621951219512191</v>
      </c>
    </row>
    <row r="879" spans="1:20" x14ac:dyDescent="0.25">
      <c r="A879" t="s">
        <v>448</v>
      </c>
      <c r="B879" t="s">
        <v>11</v>
      </c>
      <c r="C879">
        <v>1253</v>
      </c>
      <c r="D879">
        <v>633700</v>
      </c>
      <c r="E879">
        <v>2149816.2000000002</v>
      </c>
      <c r="F879">
        <v>1149196.8999999999</v>
      </c>
      <c r="G879">
        <v>2792339.2</v>
      </c>
      <c r="H879">
        <v>44.9</v>
      </c>
      <c r="I879">
        <v>32</v>
      </c>
      <c r="J879">
        <v>386</v>
      </c>
      <c r="K879" s="2">
        <f>IF(B879="Without Symptom",J879/700,J879/328)</f>
        <v>0.55142857142857138</v>
      </c>
      <c r="L879" s="3">
        <f t="shared" ref="L879:L942" si="3933">(D878-D879)/SQRT(E878*E878/1028 +E879*E879/1028)</f>
        <v>-2.6234185693049463</v>
      </c>
      <c r="M879" s="1">
        <f t="shared" ref="M879" si="3934">_xlfn.T.DIST(L879,1027,FALSE)</f>
        <v>1.2878385115595029E-2</v>
      </c>
      <c r="N879" s="3">
        <f t="shared" ref="N879:N942" si="3935">(F878-F879)/SQRT(G878*G878/J878 +G879*G879/J879)</f>
        <v>-2.1965934436447245</v>
      </c>
      <c r="O879" s="1">
        <f t="shared" ref="O879" si="3936">_xlfn.T.DIST(N879,J878+J879-1,FALSE)</f>
        <v>3.5937010099465524E-2</v>
      </c>
      <c r="P879" s="3">
        <f t="shared" ref="P879:P942" si="3937">(H878-H879)/SQRT(I878*I878/J878 +I879*I879/J879)</f>
        <v>-0.11017241427793467</v>
      </c>
      <c r="Q879" s="1">
        <f t="shared" ref="Q879" si="3938">_xlfn.T.DIST(P879,J878+J879-1,FALSE)</f>
        <v>0.39635160813528936</v>
      </c>
      <c r="R879" s="1">
        <f t="shared" ref="R879:R942" si="3939">(J878+J879)/1028</f>
        <v>0.55933852140077822</v>
      </c>
      <c r="S879" s="3">
        <f t="shared" ref="S879" si="3940">(K878-K879)/SQRT(R879* (1-R879) *(1/J878+1/J879))</f>
        <v>0.56246270491256412</v>
      </c>
      <c r="T879" s="2">
        <f t="shared" ref="T879" si="3941">NORMSDIST(S879)</f>
        <v>0.71309959655219979</v>
      </c>
    </row>
    <row r="880" spans="1:20" x14ac:dyDescent="0.25">
      <c r="A880" t="s">
        <v>449</v>
      </c>
      <c r="B880" t="s">
        <v>12</v>
      </c>
      <c r="C880">
        <v>84567</v>
      </c>
      <c r="D880">
        <v>93672195.099999994</v>
      </c>
      <c r="E880">
        <v>142464893.19999999</v>
      </c>
      <c r="F880">
        <v>94246871.200000003</v>
      </c>
      <c r="G880">
        <v>142712360</v>
      </c>
      <c r="H880">
        <v>51.3</v>
      </c>
      <c r="I880">
        <v>28.4</v>
      </c>
      <c r="J880">
        <v>326</v>
      </c>
      <c r="K880" s="2">
        <f>IF(B880="Without Symptom",J880/700,J880/328)</f>
        <v>0.99390243902439024</v>
      </c>
    </row>
    <row r="881" spans="1:20" x14ac:dyDescent="0.25">
      <c r="A881" t="s">
        <v>449</v>
      </c>
      <c r="B881" t="s">
        <v>11</v>
      </c>
      <c r="C881">
        <v>84567</v>
      </c>
      <c r="D881">
        <v>102450714.3</v>
      </c>
      <c r="E881">
        <v>145951814.09999999</v>
      </c>
      <c r="F881">
        <v>103935507.2</v>
      </c>
      <c r="G881">
        <v>146480569</v>
      </c>
      <c r="H881">
        <v>53.3</v>
      </c>
      <c r="I881">
        <v>29</v>
      </c>
      <c r="J881">
        <v>690</v>
      </c>
      <c r="K881" s="2">
        <f>IF(B881="Without Symptom",J881/700,J881/328)</f>
        <v>0.98571428571428577</v>
      </c>
      <c r="L881" s="3">
        <f t="shared" ref="L881:L944" si="3942">(D880-D881)/SQRT(E880*E880/1028 +E881*E881/1028)</f>
        <v>-1.3800050226831209</v>
      </c>
      <c r="M881" s="1">
        <f t="shared" ref="M881" si="3943">_xlfn.T.DIST(L881,1027,FALSE)</f>
        <v>0.15390289372070859</v>
      </c>
      <c r="N881" s="3">
        <f t="shared" ref="N881:N944" si="3944">(F880-F881)/SQRT(G880*G880/J880 +G881*G881/J881)</f>
        <v>-1.001592740009142</v>
      </c>
      <c r="O881" s="1">
        <f t="shared" ref="O881" si="3945">_xlfn.T.DIST(N881,J880+J881-1,FALSE)</f>
        <v>0.24146637028310727</v>
      </c>
      <c r="P881" s="3">
        <f t="shared" ref="P881:P944" si="3946">(H880-H881)/SQRT(I880*I880/J880 +I881*I881/J881)</f>
        <v>-1.0407423385560535</v>
      </c>
      <c r="Q881" s="1">
        <f t="shared" ref="Q881" si="3947">_xlfn.T.DIST(P881,J880+J881-1,FALSE)</f>
        <v>0.23200376712547544</v>
      </c>
      <c r="R881" s="1">
        <f t="shared" ref="R881:R944" si="3948">(J880+J881)/1028</f>
        <v>0.98832684824902728</v>
      </c>
      <c r="S881" s="3">
        <f t="shared" ref="S881" si="3949">(K880-K881)/SQRT(R881* (1-R881) *(1/J880+1/J881))</f>
        <v>1.1343004245405193</v>
      </c>
      <c r="T881" s="2">
        <f t="shared" ref="T881" si="3950">NORMSDIST(S881)</f>
        <v>0.87166572442113666</v>
      </c>
    </row>
    <row r="882" spans="1:20" x14ac:dyDescent="0.25">
      <c r="A882" t="s">
        <v>450</v>
      </c>
      <c r="B882" t="s">
        <v>12</v>
      </c>
      <c r="C882">
        <v>47494</v>
      </c>
      <c r="D882">
        <v>6402.4</v>
      </c>
      <c r="E882">
        <v>42712.1</v>
      </c>
      <c r="F882">
        <v>262500</v>
      </c>
      <c r="G882">
        <v>91612.5</v>
      </c>
      <c r="H882">
        <v>38.799999999999997</v>
      </c>
      <c r="I882">
        <v>24.6</v>
      </c>
      <c r="J882">
        <v>8</v>
      </c>
      <c r="K882" s="2">
        <f>IF(B882="Without Symptom",J882/700,J882/328)</f>
        <v>2.4390243902439025E-2</v>
      </c>
    </row>
    <row r="883" spans="1:20" x14ac:dyDescent="0.25">
      <c r="A883" t="s">
        <v>450</v>
      </c>
      <c r="B883" t="s">
        <v>11</v>
      </c>
      <c r="C883">
        <v>47494</v>
      </c>
      <c r="D883">
        <v>8285.7000000000007</v>
      </c>
      <c r="E883">
        <v>86017.8</v>
      </c>
      <c r="F883">
        <v>414285.7</v>
      </c>
      <c r="G883">
        <v>465514</v>
      </c>
      <c r="H883">
        <v>46</v>
      </c>
      <c r="I883">
        <v>37.700000000000003</v>
      </c>
      <c r="J883">
        <v>14</v>
      </c>
      <c r="K883" s="2">
        <f>IF(B883="Without Symptom",J883/700,J883/328)</f>
        <v>0.02</v>
      </c>
      <c r="L883" s="3">
        <f t="shared" ref="L883:L946" si="3951">(D882-D883)/SQRT(E882*E882/1028 +E883*E883/1028)</f>
        <v>-0.62873970305698579</v>
      </c>
      <c r="M883" s="1">
        <f t="shared" ref="M883" si="3952">_xlfn.T.DIST(L883,1027,FALSE)</f>
        <v>0.32726234229184353</v>
      </c>
      <c r="N883" s="3">
        <f t="shared" ref="N883:N946" si="3953">(F882-F883)/SQRT(G882*G882/J882 +G883*G883/J883)</f>
        <v>-1.1806518669046271</v>
      </c>
      <c r="O883" s="1">
        <f t="shared" ref="O883" si="3954">_xlfn.T.DIST(N883,J882+J883-1,FALSE)</f>
        <v>0.19441005387056934</v>
      </c>
      <c r="P883" s="3">
        <f t="shared" ref="P883:P946" si="3955">(H882-H883)/SQRT(I882*I882/J882 +I883*I883/J883)</f>
        <v>-0.54093197862214171</v>
      </c>
      <c r="Q883" s="1">
        <f t="shared" ref="Q883" si="3956">_xlfn.T.DIST(P883,J882+J883-1,FALSE)</f>
        <v>0.33856087727994105</v>
      </c>
      <c r="R883" s="1">
        <f t="shared" ref="R883:R946" si="3957">(J882+J883)/1028</f>
        <v>2.1400778210116732E-2</v>
      </c>
      <c r="S883" s="3">
        <f t="shared" ref="S883" si="3958">(K882-K883)/SQRT(R883* (1-R883) *(1/J882+1/J883))</f>
        <v>6.8449314505838368E-2</v>
      </c>
      <c r="T883" s="2">
        <f t="shared" ref="T883" si="3959">NORMSDIST(S883)</f>
        <v>0.5272860167240071</v>
      </c>
    </row>
    <row r="884" spans="1:20" x14ac:dyDescent="0.25">
      <c r="A884" t="s">
        <v>451</v>
      </c>
      <c r="B884" t="s">
        <v>12</v>
      </c>
      <c r="C884">
        <v>1032526</v>
      </c>
      <c r="D884">
        <v>609.79999999999995</v>
      </c>
      <c r="E884">
        <v>11043.2</v>
      </c>
      <c r="F884">
        <v>200000</v>
      </c>
      <c r="G884" t="s">
        <v>80</v>
      </c>
      <c r="H884">
        <v>26.1</v>
      </c>
      <c r="I884" t="s">
        <v>80</v>
      </c>
      <c r="J884">
        <v>1</v>
      </c>
      <c r="K884" s="2">
        <f>IF(B884="Without Symptom",J884/700,J884/328)</f>
        <v>3.0487804878048782E-3</v>
      </c>
    </row>
    <row r="885" spans="1:20" x14ac:dyDescent="0.25">
      <c r="A885" t="s">
        <v>451</v>
      </c>
      <c r="B885" t="s">
        <v>11</v>
      </c>
      <c r="C885">
        <v>1032526</v>
      </c>
      <c r="D885">
        <v>2857.1</v>
      </c>
      <c r="E885">
        <v>36559.599999999999</v>
      </c>
      <c r="F885">
        <v>250000</v>
      </c>
      <c r="G885">
        <v>250713.3</v>
      </c>
      <c r="H885">
        <v>28.8</v>
      </c>
      <c r="I885">
        <v>40.799999999999997</v>
      </c>
      <c r="J885">
        <v>8</v>
      </c>
      <c r="K885" s="2">
        <f>IF(B885="Without Symptom",J885/700,J885/328)</f>
        <v>1.1428571428571429E-2</v>
      </c>
      <c r="L885" s="3">
        <f t="shared" ref="L885:L948" si="3960">(D884-D885)/SQRT(E884*E884/1028 +E885*E885/1028)</f>
        <v>-1.8866700834582468</v>
      </c>
      <c r="M885" s="1">
        <f t="shared" ref="M885" si="3961">_xlfn.T.DIST(L885,1027,FALSE)</f>
        <v>6.7367217348518499E-2</v>
      </c>
      <c r="N885" s="3" t="e">
        <f t="shared" ref="N885:N948" si="3962">(F884-F885)/SQRT(G884*G884/J884 +G885*G885/J885)</f>
        <v>#VALUE!</v>
      </c>
      <c r="O885" s="1" t="e">
        <f t="shared" ref="O885" si="3963">_xlfn.T.DIST(N885,J884+J885-1,FALSE)</f>
        <v>#VALUE!</v>
      </c>
      <c r="P885" s="3" t="e">
        <f t="shared" ref="P885:P948" si="3964">(H884-H885)/SQRT(I884*I884/J884 +I885*I885/J885)</f>
        <v>#VALUE!</v>
      </c>
      <c r="Q885" s="1" t="e">
        <f t="shared" ref="Q885" si="3965">_xlfn.T.DIST(P885,J884+J885-1,FALSE)</f>
        <v>#VALUE!</v>
      </c>
      <c r="R885" s="1">
        <f t="shared" ref="R885:R948" si="3966">(J884+J885)/1028</f>
        <v>8.7548638132295721E-3</v>
      </c>
      <c r="S885" s="3">
        <f t="shared" ref="S885" si="3967">(K884-K885)/SQRT(R885* (1-R885) *(1/J884+1/J885))</f>
        <v>-8.4808950848616352E-2</v>
      </c>
      <c r="T885" s="2">
        <f t="shared" ref="T885" si="3968">NORMSDIST(S885)</f>
        <v>0.46620663871636253</v>
      </c>
    </row>
    <row r="886" spans="1:20" x14ac:dyDescent="0.25">
      <c r="A886" t="s">
        <v>452</v>
      </c>
      <c r="B886" t="s">
        <v>12</v>
      </c>
      <c r="C886">
        <v>455433</v>
      </c>
      <c r="D886">
        <v>130182.9</v>
      </c>
      <c r="E886">
        <v>640267.5</v>
      </c>
      <c r="F886">
        <v>399065.4</v>
      </c>
      <c r="G886">
        <v>1075323.1000000001</v>
      </c>
      <c r="H886">
        <v>38.299999999999997</v>
      </c>
      <c r="I886">
        <v>33.1</v>
      </c>
      <c r="J886">
        <v>107</v>
      </c>
      <c r="K886" s="2">
        <f>IF(B886="Without Symptom",J886/700,J886/328)</f>
        <v>0.32621951219512196</v>
      </c>
    </row>
    <row r="887" spans="1:20" x14ac:dyDescent="0.25">
      <c r="A887" t="s">
        <v>452</v>
      </c>
      <c r="B887" t="s">
        <v>11</v>
      </c>
      <c r="C887">
        <v>455433</v>
      </c>
      <c r="D887">
        <v>95142.9</v>
      </c>
      <c r="E887">
        <v>392095.5</v>
      </c>
      <c r="F887">
        <v>317142.90000000002</v>
      </c>
      <c r="G887">
        <v>665910.5</v>
      </c>
      <c r="H887">
        <v>37.9</v>
      </c>
      <c r="I887">
        <v>31.2</v>
      </c>
      <c r="J887">
        <v>210</v>
      </c>
      <c r="K887" s="2">
        <f>IF(B887="Without Symptom",J887/700,J887/328)</f>
        <v>0.3</v>
      </c>
      <c r="L887" s="3">
        <f t="shared" ref="L887:L950" si="3969">(D886-D887)/SQRT(E886*E886/1028 +E887*E887/1028)</f>
        <v>1.4963866356151088</v>
      </c>
      <c r="M887" s="1">
        <f t="shared" ref="M887" si="3970">_xlfn.T.DIST(L887,1027,FALSE)</f>
        <v>0.13020584480639524</v>
      </c>
      <c r="N887" s="3">
        <f t="shared" ref="N887:N950" si="3971">(F886-F887)/SQRT(G886*G886/J886 +G887*G887/J887)</f>
        <v>0.72077547299691092</v>
      </c>
      <c r="O887" s="1">
        <f t="shared" ref="O887" si="3972">_xlfn.T.DIST(N887,J886+J887-1,FALSE)</f>
        <v>0.3072491290874268</v>
      </c>
      <c r="P887" s="3">
        <f t="shared" ref="P887:P950" si="3973">(H886-H887)/SQRT(I886*I886/J886 +I887*I887/J887)</f>
        <v>0.10371338236910609</v>
      </c>
      <c r="Q887" s="1">
        <f t="shared" ref="Q887" si="3974">_xlfn.T.DIST(P887,J886+J887-1,FALSE)</f>
        <v>0.39648192240726782</v>
      </c>
      <c r="R887" s="1">
        <f t="shared" ref="R887:R950" si="3975">(J886+J887)/1028</f>
        <v>0.30836575875486383</v>
      </c>
      <c r="S887" s="3">
        <f t="shared" ref="S887" si="3976">(K886-K887)/SQRT(R887* (1-R887) *(1/J886+1/J887))</f>
        <v>0.47799702741896977</v>
      </c>
      <c r="T887" s="2">
        <f t="shared" ref="T887" si="3977">NORMSDIST(S887)</f>
        <v>0.68367383961772865</v>
      </c>
    </row>
    <row r="888" spans="1:20" x14ac:dyDescent="0.25">
      <c r="A888" t="s">
        <v>453</v>
      </c>
      <c r="B888" t="s">
        <v>12</v>
      </c>
      <c r="C888">
        <v>18</v>
      </c>
      <c r="D888">
        <v>5487.8</v>
      </c>
      <c r="E888">
        <v>37101.5</v>
      </c>
      <c r="F888">
        <v>163636.4</v>
      </c>
      <c r="G888">
        <v>128629.1</v>
      </c>
      <c r="H888">
        <v>20.6</v>
      </c>
      <c r="I888">
        <v>36.6</v>
      </c>
      <c r="J888">
        <v>11</v>
      </c>
      <c r="K888" s="2">
        <f>IF(B888="Without Symptom",J888/700,J888/328)</f>
        <v>3.3536585365853661E-2</v>
      </c>
    </row>
    <row r="889" spans="1:20" x14ac:dyDescent="0.25">
      <c r="A889" t="s">
        <v>453</v>
      </c>
      <c r="B889" t="s">
        <v>11</v>
      </c>
      <c r="C889">
        <v>18</v>
      </c>
      <c r="D889">
        <v>4571.3999999999996</v>
      </c>
      <c r="E889">
        <v>40479.4</v>
      </c>
      <c r="F889">
        <v>228571.4</v>
      </c>
      <c r="G889">
        <v>181568.3</v>
      </c>
      <c r="H889">
        <v>38</v>
      </c>
      <c r="I889">
        <v>38.1</v>
      </c>
      <c r="J889">
        <v>14</v>
      </c>
      <c r="K889" s="2">
        <f>IF(B889="Without Symptom",J889/700,J889/328)</f>
        <v>0.02</v>
      </c>
      <c r="L889" s="3">
        <f t="shared" ref="L889:L952" si="3978">(D888-D889)/SQRT(E888*E888/1028 +E889*E889/1028)</f>
        <v>0.53509458038718649</v>
      </c>
      <c r="M889" s="1">
        <f t="shared" ref="M889" si="3979">_xlfn.T.DIST(L889,1027,FALSE)</f>
        <v>0.34560302390411707</v>
      </c>
      <c r="N889" s="3">
        <f t="shared" ref="N889:N952" si="3980">(F888-F889)/SQRT(G888*G888/J888 +G889*G889/J889)</f>
        <v>-1.0453119821374077</v>
      </c>
      <c r="O889" s="1">
        <f t="shared" ref="O889" si="3981">_xlfn.T.DIST(N889,J888+J889-1,FALSE)</f>
        <v>0.22630310296665612</v>
      </c>
      <c r="P889" s="3">
        <f t="shared" ref="P889:P952" si="3982">(H888-H889)/SQRT(I888*I888/J888 +I889*I889/J889)</f>
        <v>-1.1588041892975736</v>
      </c>
      <c r="Q889" s="1">
        <f t="shared" ref="Q889" si="3983">_xlfn.T.DIST(P889,J888+J889-1,FALSE)</f>
        <v>0.19991239588720294</v>
      </c>
      <c r="R889" s="1">
        <f t="shared" ref="R889:R952" si="3984">(J888+J889)/1028</f>
        <v>2.4319066147859923E-2</v>
      </c>
      <c r="S889" s="3">
        <f t="shared" ref="S889" si="3985">(K888-K889)/SQRT(R889* (1-R889) *(1/J888+1/J889))</f>
        <v>0.21810826662807284</v>
      </c>
      <c r="T889" s="2">
        <f t="shared" ref="T889" si="3986">NORMSDIST(S889)</f>
        <v>0.58632762169111796</v>
      </c>
    </row>
    <row r="890" spans="1:20" x14ac:dyDescent="0.25">
      <c r="A890" t="s">
        <v>454</v>
      </c>
      <c r="B890" t="s">
        <v>12</v>
      </c>
      <c r="C890">
        <v>335058</v>
      </c>
      <c r="D890">
        <v>0</v>
      </c>
      <c r="E890">
        <v>0</v>
      </c>
      <c r="F890" t="s">
        <v>80</v>
      </c>
      <c r="G890" t="s">
        <v>80</v>
      </c>
      <c r="H890" t="s">
        <v>80</v>
      </c>
      <c r="I890" t="s">
        <v>80</v>
      </c>
      <c r="J890">
        <v>0</v>
      </c>
      <c r="K890" s="2">
        <f>IF(B890="Without Symptom",J890/700,J890/328)</f>
        <v>0</v>
      </c>
    </row>
    <row r="891" spans="1:20" x14ac:dyDescent="0.25">
      <c r="A891" t="s">
        <v>454</v>
      </c>
      <c r="B891" t="s">
        <v>11</v>
      </c>
      <c r="C891">
        <v>335058</v>
      </c>
      <c r="D891">
        <v>2000</v>
      </c>
      <c r="E891">
        <v>26670.2</v>
      </c>
      <c r="F891">
        <v>233333.3</v>
      </c>
      <c r="G891">
        <v>186189.9</v>
      </c>
      <c r="H891">
        <v>19.899999999999999</v>
      </c>
      <c r="I891">
        <v>27.1</v>
      </c>
      <c r="J891">
        <v>6</v>
      </c>
      <c r="K891" s="2">
        <f>IF(B891="Without Symptom",J891/700,J891/328)</f>
        <v>8.5714285714285719E-3</v>
      </c>
      <c r="L891" s="3">
        <f t="shared" ref="L891:L954" si="3987">(D890-D891)/SQRT(E890*E890/1028 +E891*E891/1028)</f>
        <v>-2.4043643530054362</v>
      </c>
      <c r="M891" s="1">
        <f t="shared" ref="M891" si="3988">_xlfn.T.DIST(L891,1027,FALSE)</f>
        <v>2.227327639519714E-2</v>
      </c>
      <c r="N891" s="3" t="e">
        <f t="shared" ref="N891:N954" si="3989">(F890-F891)/SQRT(G890*G890/J890 +G891*G891/J891)</f>
        <v>#VALUE!</v>
      </c>
      <c r="O891" s="1" t="e">
        <f t="shared" ref="O891" si="3990">_xlfn.T.DIST(N891,J890+J891-1,FALSE)</f>
        <v>#VALUE!</v>
      </c>
      <c r="P891" s="3" t="e">
        <f t="shared" ref="P891:P954" si="3991">(H890-H891)/SQRT(I890*I890/J890 +I891*I891/J891)</f>
        <v>#VALUE!</v>
      </c>
      <c r="Q891" s="1" t="e">
        <f t="shared" ref="Q891" si="3992">_xlfn.T.DIST(P891,J890+J891-1,FALSE)</f>
        <v>#VALUE!</v>
      </c>
      <c r="R891" s="1">
        <f t="shared" ref="R891:R954" si="3993">(J890+J891)/1028</f>
        <v>5.8365758754863814E-3</v>
      </c>
      <c r="S891" s="3" t="e">
        <f t="shared" ref="S891" si="3994">(K890-K891)/SQRT(R891* (1-R891) *(1/J890+1/J891))</f>
        <v>#DIV/0!</v>
      </c>
      <c r="T891" s="2" t="e">
        <f t="shared" ref="T891" si="3995">NORMSDIST(S891)</f>
        <v>#DIV/0!</v>
      </c>
    </row>
    <row r="892" spans="1:20" x14ac:dyDescent="0.25">
      <c r="A892" t="s">
        <v>455</v>
      </c>
      <c r="B892" t="s">
        <v>12</v>
      </c>
      <c r="C892">
        <v>191373</v>
      </c>
      <c r="D892">
        <v>530487.80000000005</v>
      </c>
      <c r="E892">
        <v>2611053.4</v>
      </c>
      <c r="F892">
        <v>1242857.1000000001</v>
      </c>
      <c r="G892">
        <v>3891886.8</v>
      </c>
      <c r="H892">
        <v>49.7</v>
      </c>
      <c r="I892">
        <v>32.6</v>
      </c>
      <c r="J892">
        <v>140</v>
      </c>
      <c r="K892" s="2">
        <f>IF(B892="Without Symptom",J892/700,J892/328)</f>
        <v>0.42682926829268292</v>
      </c>
    </row>
    <row r="893" spans="1:20" x14ac:dyDescent="0.25">
      <c r="A893" t="s">
        <v>455</v>
      </c>
      <c r="B893" t="s">
        <v>11</v>
      </c>
      <c r="C893">
        <v>191373</v>
      </c>
      <c r="D893">
        <v>282842.90000000002</v>
      </c>
      <c r="E893">
        <v>825737.7</v>
      </c>
      <c r="F893">
        <v>887847.5</v>
      </c>
      <c r="G893">
        <v>1267797.8999999999</v>
      </c>
      <c r="H893">
        <v>47.3</v>
      </c>
      <c r="I893">
        <v>31</v>
      </c>
      <c r="J893">
        <v>223</v>
      </c>
      <c r="K893" s="2">
        <f>IF(B893="Without Symptom",J893/700,J893/328)</f>
        <v>0.31857142857142856</v>
      </c>
      <c r="L893" s="3">
        <f t="shared" ref="L893:L956" si="3996">(D892-D893)/SQRT(E892*E892/1028 +E893*E893/1028)</f>
        <v>2.8994221540701344</v>
      </c>
      <c r="M893" s="1">
        <f t="shared" ref="M893" si="3997">_xlfn.T.DIST(L893,1027,FALSE)</f>
        <v>6.0392684170190508E-3</v>
      </c>
      <c r="N893" s="3">
        <f t="shared" ref="N893:N956" si="3998">(F892-F893)/SQRT(G892*G892/J892 +G893*G893/J893)</f>
        <v>1.0450549098831654</v>
      </c>
      <c r="O893" s="1">
        <f t="shared" ref="O893" si="3999">_xlfn.T.DIST(N893,J892+J893-1,FALSE)</f>
        <v>0.23075859708509919</v>
      </c>
      <c r="P893" s="3">
        <f t="shared" ref="P893:P956" si="4000">(H892-H893)/SQRT(I892*I892/J892 +I893*I893/J893)</f>
        <v>0.69570887635100687</v>
      </c>
      <c r="Q893" s="1">
        <f t="shared" ref="Q893" si="4001">_xlfn.T.DIST(P893,J892+J893-1,FALSE)</f>
        <v>0.31281572653559631</v>
      </c>
      <c r="R893" s="1">
        <f t="shared" ref="R893:R956" si="4002">(J892+J893)/1028</f>
        <v>0.35311284046692609</v>
      </c>
      <c r="S893" s="3">
        <f t="shared" ref="S893" si="4003">(K892-K893)/SQRT(R893* (1-R893) *(1/J892+1/J893))</f>
        <v>2.1006392351544179</v>
      </c>
      <c r="T893" s="2">
        <f t="shared" ref="T893" si="4004">NORMSDIST(S893)</f>
        <v>0.98216367643320146</v>
      </c>
    </row>
    <row r="894" spans="1:20" x14ac:dyDescent="0.25">
      <c r="A894" t="s">
        <v>456</v>
      </c>
      <c r="B894" t="s">
        <v>12</v>
      </c>
      <c r="C894">
        <v>2743582</v>
      </c>
      <c r="D894">
        <v>29573.200000000001</v>
      </c>
      <c r="E894">
        <v>206048.7</v>
      </c>
      <c r="F894">
        <v>746153.8</v>
      </c>
      <c r="G894">
        <v>760060.7</v>
      </c>
      <c r="H894">
        <v>41.8</v>
      </c>
      <c r="I894">
        <v>31</v>
      </c>
      <c r="J894">
        <v>13</v>
      </c>
      <c r="K894" s="2">
        <f>IF(B894="Without Symptom",J894/700,J894/328)</f>
        <v>3.9634146341463415E-2</v>
      </c>
    </row>
    <row r="895" spans="1:20" x14ac:dyDescent="0.25">
      <c r="A895" t="s">
        <v>456</v>
      </c>
      <c r="B895" t="s">
        <v>11</v>
      </c>
      <c r="C895">
        <v>2743582</v>
      </c>
      <c r="D895">
        <v>737000</v>
      </c>
      <c r="E895">
        <v>7563876.9000000004</v>
      </c>
      <c r="F895">
        <v>14330555.6</v>
      </c>
      <c r="G895">
        <v>30695945</v>
      </c>
      <c r="H895">
        <v>46.3</v>
      </c>
      <c r="I895">
        <v>34.4</v>
      </c>
      <c r="J895">
        <v>36</v>
      </c>
      <c r="K895" s="2">
        <f>IF(B895="Without Symptom",J895/700,J895/328)</f>
        <v>5.1428571428571428E-2</v>
      </c>
      <c r="L895" s="3">
        <f t="shared" ref="L895:L958" si="4005">(D894-D895)/SQRT(E894*E894/1028 +E895*E895/1028)</f>
        <v>-2.9975920806038889</v>
      </c>
      <c r="M895" s="1">
        <f t="shared" ref="M895" si="4006">_xlfn.T.DIST(L895,1027,FALSE)</f>
        <v>4.5311648241316378E-3</v>
      </c>
      <c r="N895" s="3">
        <f t="shared" ref="N895:N958" si="4007">(F894-F895)/SQRT(G894*G894/J894 +G895*G895/J895)</f>
        <v>-2.6530314297223874</v>
      </c>
      <c r="O895" s="1">
        <f t="shared" ref="O895" si="4008">_xlfn.T.DIST(N895,J894+J895-1,FALSE)</f>
        <v>1.3890328277718033E-2</v>
      </c>
      <c r="P895" s="3">
        <f t="shared" ref="P895:P958" si="4009">(H894-H895)/SQRT(I894*I894/J894 +I895*I895/J895)</f>
        <v>-0.43545041092337455</v>
      </c>
      <c r="Q895" s="1">
        <f t="shared" ref="Q895" si="4010">_xlfn.T.DIST(P895,J894+J895-1,FALSE)</f>
        <v>0.3603283662451815</v>
      </c>
      <c r="R895" s="1">
        <f t="shared" ref="R895:R958" si="4011">(J894+J895)/1028</f>
        <v>4.7665369649805445E-2</v>
      </c>
      <c r="S895" s="3">
        <f t="shared" ref="S895" si="4012">(K894-K895)/SQRT(R895* (1-R895) *(1/J894+1/J895))</f>
        <v>-0.17108242265128223</v>
      </c>
      <c r="T895" s="2">
        <f t="shared" ref="T895" si="4013">NORMSDIST(S895)</f>
        <v>0.43207947839771671</v>
      </c>
    </row>
    <row r="896" spans="1:20" x14ac:dyDescent="0.25">
      <c r="A896" t="s">
        <v>457</v>
      </c>
      <c r="B896" t="s">
        <v>12</v>
      </c>
      <c r="C896">
        <v>2740</v>
      </c>
      <c r="D896">
        <v>6085914.5999999996</v>
      </c>
      <c r="E896">
        <v>8027154.5999999996</v>
      </c>
      <c r="F896">
        <v>6161049.4000000004</v>
      </c>
      <c r="G896">
        <v>8047908.2999999998</v>
      </c>
      <c r="H896">
        <v>48</v>
      </c>
      <c r="I896">
        <v>30.2</v>
      </c>
      <c r="J896">
        <v>324</v>
      </c>
      <c r="K896" s="2">
        <f>IF(B896="Without Symptom",J896/700,J896/328)</f>
        <v>0.98780487804878048</v>
      </c>
    </row>
    <row r="897" spans="1:20" x14ac:dyDescent="0.25">
      <c r="A897" t="s">
        <v>457</v>
      </c>
      <c r="B897" t="s">
        <v>11</v>
      </c>
      <c r="C897">
        <v>2740</v>
      </c>
      <c r="D897">
        <v>5858342.9000000004</v>
      </c>
      <c r="E897">
        <v>7236386.5</v>
      </c>
      <c r="F897">
        <v>6021791.5</v>
      </c>
      <c r="G897">
        <v>7269301</v>
      </c>
      <c r="H897">
        <v>50</v>
      </c>
      <c r="I897">
        <v>28.2</v>
      </c>
      <c r="J897">
        <v>681</v>
      </c>
      <c r="K897" s="2">
        <f>IF(B897="Without Symptom",J897/700,J897/328)</f>
        <v>0.97285714285714286</v>
      </c>
      <c r="L897" s="3">
        <f t="shared" ref="L897:L960" si="4014">(D896-D897)/SQRT(E896*E896/1028 +E897*E897/1028)</f>
        <v>0.67513785430667561</v>
      </c>
      <c r="M897" s="1">
        <f t="shared" ref="M897" si="4015">_xlfn.T.DIST(L897,1027,FALSE)</f>
        <v>0.31750591655963428</v>
      </c>
      <c r="N897" s="3">
        <f t="shared" ref="N897:N960" si="4016">(F896-F897)/SQRT(G896*G896/J896 +G897*G897/J897)</f>
        <v>0.26435569567522799</v>
      </c>
      <c r="O897" s="1">
        <f t="shared" ref="O897" si="4017">_xlfn.T.DIST(N897,J896+J897-1,FALSE)</f>
        <v>0.3851343326451534</v>
      </c>
      <c r="P897" s="3">
        <f t="shared" ref="P897:P960" si="4018">(H896-H897)/SQRT(I896*I896/J896 +I897*I897/J897)</f>
        <v>-1.0021705999115231</v>
      </c>
      <c r="Q897" s="1">
        <f t="shared" ref="Q897" si="4019">_xlfn.T.DIST(P897,J896+J897-1,FALSE)</f>
        <v>0.24132531294564807</v>
      </c>
      <c r="R897" s="1">
        <f t="shared" ref="R897:R960" si="4020">(J896+J897)/1028</f>
        <v>0.97762645914396884</v>
      </c>
      <c r="S897" s="3">
        <f t="shared" ref="S897" si="4021">(K896-K897)/SQRT(R897* (1-R897) *(1/J896+1/J897))</f>
        <v>1.4975612410671295</v>
      </c>
      <c r="T897" s="2">
        <f t="shared" ref="T897" si="4022">NORMSDIST(S897)</f>
        <v>0.93287635841277794</v>
      </c>
    </row>
    <row r="898" spans="1:20" x14ac:dyDescent="0.25">
      <c r="A898" t="s">
        <v>458</v>
      </c>
      <c r="B898" t="s">
        <v>12</v>
      </c>
      <c r="C898">
        <v>162289</v>
      </c>
      <c r="D898">
        <v>26210061</v>
      </c>
      <c r="E898">
        <v>72882699</v>
      </c>
      <c r="F898">
        <v>26865312.5</v>
      </c>
      <c r="G898">
        <v>73671178.799999997</v>
      </c>
      <c r="H898">
        <v>50.9</v>
      </c>
      <c r="I898">
        <v>28.7</v>
      </c>
      <c r="J898">
        <v>320</v>
      </c>
      <c r="K898" s="2">
        <f>IF(B898="Without Symptom",J898/700,J898/328)</f>
        <v>0.97560975609756095</v>
      </c>
    </row>
    <row r="899" spans="1:20" x14ac:dyDescent="0.25">
      <c r="A899" t="s">
        <v>458</v>
      </c>
      <c r="B899" t="s">
        <v>11</v>
      </c>
      <c r="C899">
        <v>162289</v>
      </c>
      <c r="D899">
        <v>39273871.399999999</v>
      </c>
      <c r="E899">
        <v>167098275.19999999</v>
      </c>
      <c r="F899">
        <v>40728459.299999997</v>
      </c>
      <c r="G899">
        <v>169994643.59999999</v>
      </c>
      <c r="H899">
        <v>52.2</v>
      </c>
      <c r="I899">
        <v>30.5</v>
      </c>
      <c r="J899">
        <v>675</v>
      </c>
      <c r="K899" s="2">
        <f>IF(B899="Without Symptom",J899/700,J899/328)</f>
        <v>0.9642857142857143</v>
      </c>
      <c r="L899" s="3">
        <f t="shared" ref="L899:L962" si="4023">(D898-D899)/SQRT(E898*E898/1028 +E899*E899/1028)</f>
        <v>-2.2976133113811668</v>
      </c>
      <c r="M899" s="1">
        <f t="shared" ref="M899" si="4024">_xlfn.T.DIST(L899,1027,FALSE)</f>
        <v>2.8595719129280651E-2</v>
      </c>
      <c r="N899" s="3">
        <f t="shared" ref="N899:N962" si="4025">(F898-F899)/SQRT(G898*G898/J898 +G899*G899/J899)</f>
        <v>-1.7931216317259651</v>
      </c>
      <c r="O899" s="1">
        <f t="shared" ref="O899" si="4026">_xlfn.T.DIST(N899,J898+J899-1,FALSE)</f>
        <v>7.9990064171961472E-2</v>
      </c>
      <c r="P899" s="3">
        <f t="shared" ref="P899:P962" si="4027">(H898-H899)/SQRT(I898*I898/J898 +I899*I899/J899)</f>
        <v>-0.65392061277032421</v>
      </c>
      <c r="Q899" s="1">
        <f t="shared" ref="Q899" si="4028">_xlfn.T.DIST(P899,J898+J899-1,FALSE)</f>
        <v>0.32201240776774498</v>
      </c>
      <c r="R899" s="1">
        <f t="shared" ref="R899:R962" si="4029">(J898+J899)/1028</f>
        <v>0.96789883268482491</v>
      </c>
      <c r="S899" s="3">
        <f t="shared" ref="S899" si="4030">(K898-K899)/SQRT(R899* (1-R899) *(1/J898+1/J899))</f>
        <v>0.94654530092540112</v>
      </c>
      <c r="T899" s="2">
        <f t="shared" ref="T899" si="4031">NORMSDIST(S899)</f>
        <v>0.8280647359914749</v>
      </c>
    </row>
    <row r="900" spans="1:20" x14ac:dyDescent="0.25">
      <c r="A900" t="s">
        <v>459</v>
      </c>
      <c r="B900" t="s">
        <v>12</v>
      </c>
      <c r="C900">
        <v>1257</v>
      </c>
      <c r="D900">
        <v>1695304.9</v>
      </c>
      <c r="E900">
        <v>18606763.399999999</v>
      </c>
      <c r="F900">
        <v>6044130.4000000004</v>
      </c>
      <c r="G900">
        <v>34892771.299999997</v>
      </c>
      <c r="H900">
        <v>50.4</v>
      </c>
      <c r="I900">
        <v>34</v>
      </c>
      <c r="J900">
        <v>92</v>
      </c>
      <c r="K900" s="2">
        <f>IF(B900="Without Symptom",J900/700,J900/328)</f>
        <v>0.28048780487804881</v>
      </c>
    </row>
    <row r="901" spans="1:20" x14ac:dyDescent="0.25">
      <c r="A901" t="s">
        <v>459</v>
      </c>
      <c r="B901" t="s">
        <v>11</v>
      </c>
      <c r="C901">
        <v>1257</v>
      </c>
      <c r="D901">
        <v>317557.09999999998</v>
      </c>
      <c r="E901">
        <v>1655083.8</v>
      </c>
      <c r="F901">
        <v>1263011.3999999999</v>
      </c>
      <c r="G901">
        <v>3120995.5</v>
      </c>
      <c r="H901">
        <v>49.5</v>
      </c>
      <c r="I901">
        <v>30.2</v>
      </c>
      <c r="J901">
        <v>176</v>
      </c>
      <c r="K901" s="2">
        <f>IF(B901="Without Symptom",J901/700,J901/328)</f>
        <v>0.25142857142857145</v>
      </c>
      <c r="L901" s="3">
        <f t="shared" ref="L901:L964" si="4032">(D900-D901)/SQRT(E900*E900/1028 +E901*E901/1028)</f>
        <v>2.3647437872733805</v>
      </c>
      <c r="M901" s="1">
        <f t="shared" ref="M901" si="4033">_xlfn.T.DIST(L901,1027,FALSE)</f>
        <v>2.4469714756806486E-2</v>
      </c>
      <c r="N901" s="3">
        <f t="shared" ref="N901:N964" si="4034">(F900-F901)/SQRT(G900*G900/J900 +G901*G901/J901)</f>
        <v>1.3115407031186959</v>
      </c>
      <c r="O901" s="1">
        <f t="shared" ref="O901" si="4035">_xlfn.T.DIST(N901,J900+J901-1,FALSE)</f>
        <v>0.16857127401735422</v>
      </c>
      <c r="P901" s="3">
        <f t="shared" ref="P901:P964" si="4036">(H900-H901)/SQRT(I900*I900/J900 +I901*I901/J901)</f>
        <v>0.21363717116263117</v>
      </c>
      <c r="Q901" s="1">
        <f t="shared" ref="Q901" si="4037">_xlfn.T.DIST(P901,J900+J901-1,FALSE)</f>
        <v>0.3895438681215635</v>
      </c>
      <c r="R901" s="1">
        <f t="shared" ref="R901:R964" si="4038">(J900+J901)/1028</f>
        <v>0.26070038910505838</v>
      </c>
      <c r="S901" s="3">
        <f t="shared" ref="S901" si="4039">(K900-K901)/SQRT(R901* (1-R901) *(1/J900+1/J901))</f>
        <v>0.51450064787255978</v>
      </c>
      <c r="T901" s="2">
        <f t="shared" ref="T901" si="4040">NORMSDIST(S901)</f>
        <v>0.69654899623043209</v>
      </c>
    </row>
    <row r="902" spans="1:20" x14ac:dyDescent="0.25">
      <c r="A902" t="s">
        <v>460</v>
      </c>
      <c r="B902" t="s">
        <v>12</v>
      </c>
      <c r="C902">
        <v>28236</v>
      </c>
      <c r="D902">
        <v>3048.8</v>
      </c>
      <c r="E902">
        <v>55215.8</v>
      </c>
      <c r="F902">
        <v>1000000</v>
      </c>
      <c r="G902" t="s">
        <v>80</v>
      </c>
      <c r="H902">
        <v>72.7</v>
      </c>
      <c r="I902" t="s">
        <v>80</v>
      </c>
      <c r="J902">
        <v>1</v>
      </c>
      <c r="K902" s="2">
        <f>IF(B902="Without Symptom",J902/700,J902/328)</f>
        <v>3.0487804878048782E-3</v>
      </c>
    </row>
    <row r="903" spans="1:20" x14ac:dyDescent="0.25">
      <c r="A903" t="s">
        <v>460</v>
      </c>
      <c r="B903" t="s">
        <v>11</v>
      </c>
      <c r="C903">
        <v>28236</v>
      </c>
      <c r="D903">
        <v>0</v>
      </c>
      <c r="E903">
        <v>0</v>
      </c>
      <c r="F903" t="s">
        <v>80</v>
      </c>
      <c r="G903" t="s">
        <v>80</v>
      </c>
      <c r="H903" t="s">
        <v>80</v>
      </c>
      <c r="I903" t="s">
        <v>80</v>
      </c>
      <c r="J903">
        <v>0</v>
      </c>
      <c r="K903" s="2">
        <f>IF(B903="Without Symptom",J903/700,J903/328)</f>
        <v>0</v>
      </c>
      <c r="L903" s="3">
        <f t="shared" ref="L903:L966" si="4041">(D902-D903)/SQRT(E902*E902/1028 +E903*E903/1028)</f>
        <v>1.7703621839867578</v>
      </c>
      <c r="M903" s="1">
        <f t="shared" ref="M903" si="4042">_xlfn.T.DIST(L903,1027,FALSE)</f>
        <v>8.3291372860791676E-2</v>
      </c>
      <c r="N903" s="3" t="e">
        <f t="shared" ref="N903:N966" si="4043">(F902-F903)/SQRT(G902*G902/J902 +G903*G903/J903)</f>
        <v>#VALUE!</v>
      </c>
      <c r="O903" s="1" t="e">
        <f t="shared" ref="O903" si="4044">_xlfn.T.DIST(N903,J902+J903-1,FALSE)</f>
        <v>#VALUE!</v>
      </c>
      <c r="P903" s="3" t="e">
        <f t="shared" ref="P903:P966" si="4045">(H902-H903)/SQRT(I902*I902/J902 +I903*I903/J903)</f>
        <v>#VALUE!</v>
      </c>
      <c r="Q903" s="1" t="e">
        <f t="shared" ref="Q903" si="4046">_xlfn.T.DIST(P903,J902+J903-1,FALSE)</f>
        <v>#VALUE!</v>
      </c>
      <c r="R903" s="1">
        <f t="shared" ref="R903:R966" si="4047">(J902+J903)/1028</f>
        <v>9.727626459143969E-4</v>
      </c>
      <c r="S903" s="3" t="e">
        <f t="shared" ref="S903" si="4048">(K902-K903)/SQRT(R903* (1-R903) *(1/J902+1/J903))</f>
        <v>#DIV/0!</v>
      </c>
      <c r="T903" s="2" t="e">
        <f t="shared" ref="T903" si="4049">NORMSDIST(S903)</f>
        <v>#DIV/0!</v>
      </c>
    </row>
    <row r="904" spans="1:20" x14ac:dyDescent="0.25">
      <c r="A904" t="s">
        <v>461</v>
      </c>
      <c r="B904" t="s">
        <v>12</v>
      </c>
      <c r="C904">
        <v>302485</v>
      </c>
      <c r="D904">
        <v>1829.3</v>
      </c>
      <c r="E904">
        <v>33129.5</v>
      </c>
      <c r="F904">
        <v>600000</v>
      </c>
      <c r="G904" t="s">
        <v>80</v>
      </c>
      <c r="H904">
        <v>63.4</v>
      </c>
      <c r="I904" t="s">
        <v>80</v>
      </c>
      <c r="J904">
        <v>1</v>
      </c>
      <c r="K904" s="2">
        <f>IF(B904="Without Symptom",J904/700,J904/328)</f>
        <v>3.0487804878048782E-3</v>
      </c>
    </row>
    <row r="905" spans="1:20" x14ac:dyDescent="0.25">
      <c r="A905" t="s">
        <v>461</v>
      </c>
      <c r="B905" t="s">
        <v>11</v>
      </c>
      <c r="C905">
        <v>302485</v>
      </c>
      <c r="D905">
        <v>9000</v>
      </c>
      <c r="E905">
        <v>112541.8</v>
      </c>
      <c r="F905">
        <v>900000</v>
      </c>
      <c r="G905">
        <v>734846.9</v>
      </c>
      <c r="H905">
        <v>47</v>
      </c>
      <c r="I905">
        <v>33.9</v>
      </c>
      <c r="J905">
        <v>7</v>
      </c>
      <c r="K905" s="2">
        <f>IF(B905="Without Symptom",J905/700,J905/328)</f>
        <v>0.01</v>
      </c>
      <c r="L905" s="3">
        <f t="shared" ref="L905:L968" si="4050">(D904-D905)/SQRT(E904*E904/1028 +E905*E905/1028)</f>
        <v>-1.9597382829006711</v>
      </c>
      <c r="M905" s="1">
        <f t="shared" ref="M905" si="4051">_xlfn.T.DIST(L905,1027,FALSE)</f>
        <v>5.8557054268023032E-2</v>
      </c>
      <c r="N905" s="3" t="e">
        <f t="shared" ref="N905:N968" si="4052">(F904-F905)/SQRT(G904*G904/J904 +G905*G905/J905)</f>
        <v>#VALUE!</v>
      </c>
      <c r="O905" s="1" t="e">
        <f t="shared" ref="O905" si="4053">_xlfn.T.DIST(N905,J904+J905-1,FALSE)</f>
        <v>#VALUE!</v>
      </c>
      <c r="P905" s="3" t="e">
        <f t="shared" ref="P905:P968" si="4054">(H904-H905)/SQRT(I904*I904/J904 +I905*I905/J905)</f>
        <v>#VALUE!</v>
      </c>
      <c r="Q905" s="1" t="e">
        <f t="shared" ref="Q905" si="4055">_xlfn.T.DIST(P905,J904+J905-1,FALSE)</f>
        <v>#VALUE!</v>
      </c>
      <c r="R905" s="1">
        <f t="shared" ref="R905:R968" si="4056">(J904+J905)/1028</f>
        <v>7.7821011673151752E-3</v>
      </c>
      <c r="S905" s="3">
        <f t="shared" ref="S905" si="4057">(K904-K905)/SQRT(R905* (1-R905) *(1/J904+1/J905))</f>
        <v>-7.3996821478477443E-2</v>
      </c>
      <c r="T905" s="2">
        <f t="shared" ref="T905" si="4058">NORMSDIST(S905)</f>
        <v>0.47050645721070733</v>
      </c>
    </row>
    <row r="906" spans="1:20" x14ac:dyDescent="0.25">
      <c r="A906" t="s">
        <v>462</v>
      </c>
      <c r="B906" t="s">
        <v>12</v>
      </c>
      <c r="C906">
        <v>33024</v>
      </c>
      <c r="D906">
        <v>57375426.799999997</v>
      </c>
      <c r="E906">
        <v>73416363.299999997</v>
      </c>
      <c r="F906">
        <v>64229146.799999997</v>
      </c>
      <c r="G906">
        <v>74795076</v>
      </c>
      <c r="H906">
        <v>51.8</v>
      </c>
      <c r="I906">
        <v>29.5</v>
      </c>
      <c r="J906">
        <v>293</v>
      </c>
      <c r="K906" s="2">
        <f>IF(B906="Without Symptom",J906/700,J906/328)</f>
        <v>0.89329268292682928</v>
      </c>
    </row>
    <row r="907" spans="1:20" x14ac:dyDescent="0.25">
      <c r="A907" t="s">
        <v>462</v>
      </c>
      <c r="B907" t="s">
        <v>11</v>
      </c>
      <c r="C907">
        <v>33024</v>
      </c>
      <c r="D907">
        <v>44366257.100000001</v>
      </c>
      <c r="E907">
        <v>73051508.5</v>
      </c>
      <c r="F907">
        <v>50010273.799999997</v>
      </c>
      <c r="G907">
        <v>75721761.299999997</v>
      </c>
      <c r="H907">
        <v>45.8</v>
      </c>
      <c r="I907">
        <v>28.1</v>
      </c>
      <c r="J907">
        <v>621</v>
      </c>
      <c r="K907" s="2">
        <f>IF(B907="Without Symptom",J907/700,J907/328)</f>
        <v>0.88714285714285712</v>
      </c>
      <c r="L907" s="3">
        <f t="shared" ref="L907:L970" si="4059">(D906-D907)/SQRT(E906*E906/1028 +E907*E907/1028)</f>
        <v>4.0273318380420937</v>
      </c>
      <c r="M907" s="1">
        <f t="shared" ref="M907" si="4060">_xlfn.T.DIST(L907,1027,FALSE)</f>
        <v>1.2674343002905267E-4</v>
      </c>
      <c r="N907" s="3">
        <f t="shared" ref="N907:N970" si="4061">(F906-F907)/SQRT(G906*G906/J906 +G907*G907/J907)</f>
        <v>2.6715911079391872</v>
      </c>
      <c r="O907" s="1">
        <f t="shared" ref="O907" si="4062">_xlfn.T.DIST(N907,J906+J907-1,FALSE)</f>
        <v>1.1356914413933996E-2</v>
      </c>
      <c r="P907" s="3">
        <f t="shared" ref="P907:P970" si="4063">(H906-H907)/SQRT(I906*I906/J906 +I907*I907/J907)</f>
        <v>2.9132907164087802</v>
      </c>
      <c r="Q907" s="1">
        <f t="shared" ref="Q907" si="4064">_xlfn.T.DIST(P907,J906+J907-1,FALSE)</f>
        <v>5.811786594929493E-3</v>
      </c>
      <c r="R907" s="1">
        <f t="shared" ref="R907:R970" si="4065">(J906+J907)/1028</f>
        <v>0.8891050583657587</v>
      </c>
      <c r="S907" s="3">
        <f t="shared" ref="S907" si="4066">(K906-K907)/SQRT(R907* (1-R907) *(1/J906+1/J907))</f>
        <v>0.27633564983973419</v>
      </c>
      <c r="T907" s="2">
        <f t="shared" ref="T907" si="4067">NORMSDIST(S907)</f>
        <v>0.60885486155889601</v>
      </c>
    </row>
    <row r="908" spans="1:20" x14ac:dyDescent="0.25">
      <c r="A908" t="s">
        <v>463</v>
      </c>
      <c r="B908" t="s">
        <v>12</v>
      </c>
      <c r="C908">
        <v>20</v>
      </c>
      <c r="D908">
        <v>18902.400000000001</v>
      </c>
      <c r="E908">
        <v>98967.2</v>
      </c>
      <c r="F908">
        <v>258333.3</v>
      </c>
      <c r="G908">
        <v>273331.59999999998</v>
      </c>
      <c r="H908">
        <v>29.1</v>
      </c>
      <c r="I908">
        <v>35.1</v>
      </c>
      <c r="J908">
        <v>24</v>
      </c>
      <c r="K908" s="2">
        <f>IF(B908="Without Symptom",J908/700,J908/328)</f>
        <v>7.3170731707317069E-2</v>
      </c>
    </row>
    <row r="909" spans="1:20" x14ac:dyDescent="0.25">
      <c r="A909" t="s">
        <v>463</v>
      </c>
      <c r="B909" t="s">
        <v>11</v>
      </c>
      <c r="C909">
        <v>20</v>
      </c>
      <c r="D909">
        <v>16000</v>
      </c>
      <c r="E909">
        <v>212286.4</v>
      </c>
      <c r="F909">
        <v>560000</v>
      </c>
      <c r="G909">
        <v>1156401</v>
      </c>
      <c r="H909">
        <v>41.6</v>
      </c>
      <c r="I909">
        <v>36.200000000000003</v>
      </c>
      <c r="J909">
        <v>20</v>
      </c>
      <c r="K909" s="2">
        <f>IF(B909="Without Symptom",J909/700,J909/328)</f>
        <v>2.8571428571428571E-2</v>
      </c>
      <c r="L909" s="3">
        <f t="shared" ref="L909:L972" si="4068">(D908-D909)/SQRT(E908*E908/1028 +E909*E909/1028)</f>
        <v>0.39730664871624433</v>
      </c>
      <c r="M909" s="1">
        <f t="shared" ref="M909" si="4069">_xlfn.T.DIST(L909,1027,FALSE)</f>
        <v>0.36854994977969463</v>
      </c>
      <c r="N909" s="3">
        <f t="shared" ref="N909:N972" si="4070">(F908-F909)/SQRT(G908*G908/J908 +G909*G909/J909)</f>
        <v>-1.1403877549206489</v>
      </c>
      <c r="O909" s="1">
        <f t="shared" ref="O909" si="4071">_xlfn.T.DIST(N909,J908+J909-1,FALSE)</f>
        <v>0.20592303681463509</v>
      </c>
      <c r="P909" s="3">
        <f t="shared" ref="P909:P972" si="4072">(H908-H909)/SQRT(I908*I908/J908 +I909*I909/J909)</f>
        <v>-1.1563384569515966</v>
      </c>
      <c r="Q909" s="1">
        <f t="shared" ref="Q909" si="4073">_xlfn.T.DIST(P909,J908+J909-1,FALSE)</f>
        <v>0.20221208146175196</v>
      </c>
      <c r="R909" s="1">
        <f t="shared" ref="R909:R972" si="4074">(J908+J909)/1028</f>
        <v>4.2801556420233464E-2</v>
      </c>
      <c r="S909" s="3">
        <f t="shared" ref="S909" si="4075">(K908-K909)/SQRT(R909* (1-R909) *(1/J908+1/J909))</f>
        <v>0.72776569558555726</v>
      </c>
      <c r="T909" s="2">
        <f t="shared" ref="T909" si="4076">NORMSDIST(S909)</f>
        <v>0.76662148640309913</v>
      </c>
    </row>
    <row r="910" spans="1:20" x14ac:dyDescent="0.25">
      <c r="A910" t="s">
        <v>464</v>
      </c>
      <c r="B910" t="s">
        <v>12</v>
      </c>
      <c r="C910">
        <v>909656</v>
      </c>
      <c r="D910">
        <v>1067371432.9</v>
      </c>
      <c r="E910">
        <v>834590183</v>
      </c>
      <c r="F910">
        <v>1067371432.9</v>
      </c>
      <c r="G910">
        <v>834590183</v>
      </c>
      <c r="H910">
        <v>51.6</v>
      </c>
      <c r="I910">
        <v>28.9</v>
      </c>
      <c r="J910">
        <v>328</v>
      </c>
      <c r="K910" s="2">
        <f>IF(B910="Without Symptom",J910/700,J910/328)</f>
        <v>1</v>
      </c>
    </row>
    <row r="911" spans="1:20" x14ac:dyDescent="0.25">
      <c r="A911" t="s">
        <v>464</v>
      </c>
      <c r="B911" t="s">
        <v>11</v>
      </c>
      <c r="C911">
        <v>909656</v>
      </c>
      <c r="D911">
        <v>1014865857.1</v>
      </c>
      <c r="E911">
        <v>822182779</v>
      </c>
      <c r="F911">
        <v>1014865857.1</v>
      </c>
      <c r="G911">
        <v>822182779</v>
      </c>
      <c r="H911">
        <v>49.4</v>
      </c>
      <c r="I911">
        <v>29.6</v>
      </c>
      <c r="J911">
        <v>700</v>
      </c>
      <c r="K911" s="2">
        <f>IF(B911="Without Symptom",J911/700,J911/328)</f>
        <v>1</v>
      </c>
      <c r="L911" s="3">
        <f t="shared" ref="L911:L974" si="4077">(D910-D911)/SQRT(E910*E910/1028 +E911*E911/1028)</f>
        <v>1.4369504880324999</v>
      </c>
      <c r="M911" s="1">
        <f t="shared" ref="M911" si="4078">_xlfn.T.DIST(L911,1027,FALSE)</f>
        <v>0.14205185546121957</v>
      </c>
      <c r="N911" s="3">
        <f t="shared" ref="N911:N974" si="4079">(F910-F911)/SQRT(G910*G910/J910 +G911*G911/J911)</f>
        <v>0.94466089777387841</v>
      </c>
      <c r="O911" s="1">
        <f t="shared" ref="O911" si="4080">_xlfn.T.DIST(N911,J910+J911-1,FALSE)</f>
        <v>0.25522376766155647</v>
      </c>
      <c r="P911" s="3">
        <f t="shared" ref="P911:P974" si="4081">(H910-H911)/SQRT(I910*I910/J910 +I911*I911/J911)</f>
        <v>1.128868974545526</v>
      </c>
      <c r="Q911" s="1">
        <f t="shared" ref="Q911" si="4082">_xlfn.T.DIST(P911,J910+J911-1,FALSE)</f>
        <v>0.21085605346084085</v>
      </c>
      <c r="R911" s="1">
        <f t="shared" ref="R911:R974" si="4083">(J910+J911)/1028</f>
        <v>1</v>
      </c>
      <c r="S911" s="3" t="e">
        <f t="shared" ref="S911" si="4084">(K910-K911)/SQRT(R911* (1-R911) *(1/J910+1/J911))</f>
        <v>#DIV/0!</v>
      </c>
      <c r="T911" s="2" t="e">
        <f t="shared" ref="T911" si="4085">NORMSDIST(S911)</f>
        <v>#DIV/0!</v>
      </c>
    </row>
    <row r="912" spans="1:20" x14ac:dyDescent="0.25">
      <c r="A912" t="s">
        <v>465</v>
      </c>
      <c r="B912" t="s">
        <v>12</v>
      </c>
      <c r="C912">
        <v>1198</v>
      </c>
      <c r="D912">
        <v>0</v>
      </c>
      <c r="E912">
        <v>0</v>
      </c>
      <c r="F912" t="s">
        <v>80</v>
      </c>
      <c r="G912" t="s">
        <v>80</v>
      </c>
      <c r="H912" t="s">
        <v>80</v>
      </c>
      <c r="I912" t="s">
        <v>80</v>
      </c>
      <c r="J912">
        <v>0</v>
      </c>
      <c r="K912" s="2">
        <f>IF(B912="Without Symptom",J912/700,J912/328)</f>
        <v>0</v>
      </c>
    </row>
    <row r="913" spans="1:20" x14ac:dyDescent="0.25">
      <c r="A913" t="s">
        <v>465</v>
      </c>
      <c r="B913" t="s">
        <v>11</v>
      </c>
      <c r="C913">
        <v>1198</v>
      </c>
      <c r="D913">
        <v>2000</v>
      </c>
      <c r="E913">
        <v>23229.9</v>
      </c>
      <c r="F913">
        <v>175000</v>
      </c>
      <c r="G913">
        <v>138873</v>
      </c>
      <c r="H913">
        <v>20.100000000000001</v>
      </c>
      <c r="I913">
        <v>33.6</v>
      </c>
      <c r="J913">
        <v>8</v>
      </c>
      <c r="K913" s="2">
        <f>IF(B913="Without Symptom",J913/700,J913/328)</f>
        <v>1.1428571428571429E-2</v>
      </c>
      <c r="L913" s="3">
        <f t="shared" ref="L913:L976" si="4086">(D912-D913)/SQRT(E912*E912/1028 +E913*E913/1028)</f>
        <v>-2.7604457258759436</v>
      </c>
      <c r="M913" s="1">
        <f t="shared" ref="M913" si="4087">_xlfn.T.DIST(L913,1027,FALSE)</f>
        <v>8.9254969867413967E-3</v>
      </c>
      <c r="N913" s="3" t="e">
        <f t="shared" ref="N913:N976" si="4088">(F912-F913)/SQRT(G912*G912/J912 +G913*G913/J913)</f>
        <v>#VALUE!</v>
      </c>
      <c r="O913" s="1" t="e">
        <f t="shared" ref="O913" si="4089">_xlfn.T.DIST(N913,J912+J913-1,FALSE)</f>
        <v>#VALUE!</v>
      </c>
      <c r="P913" s="3" t="e">
        <f t="shared" ref="P913:P976" si="4090">(H912-H913)/SQRT(I912*I912/J912 +I913*I913/J913)</f>
        <v>#VALUE!</v>
      </c>
      <c r="Q913" s="1" t="e">
        <f t="shared" ref="Q913" si="4091">_xlfn.T.DIST(P913,J912+J913-1,FALSE)</f>
        <v>#VALUE!</v>
      </c>
      <c r="R913" s="1">
        <f t="shared" ref="R913:R976" si="4092">(J912+J913)/1028</f>
        <v>7.7821011673151752E-3</v>
      </c>
      <c r="S913" s="3" t="e">
        <f t="shared" ref="S913" si="4093">(K912-K913)/SQRT(R913* (1-R913) *(1/J912+1/J913))</f>
        <v>#DIV/0!</v>
      </c>
      <c r="T913" s="2" t="e">
        <f t="shared" ref="T913" si="4094">NORMSDIST(S913)</f>
        <v>#DIV/0!</v>
      </c>
    </row>
    <row r="914" spans="1:20" x14ac:dyDescent="0.25">
      <c r="A914" t="s">
        <v>466</v>
      </c>
      <c r="B914" t="s">
        <v>12</v>
      </c>
      <c r="C914">
        <v>28100</v>
      </c>
      <c r="D914">
        <v>3353.7</v>
      </c>
      <c r="E914">
        <v>27445.3</v>
      </c>
      <c r="F914">
        <v>183333.3</v>
      </c>
      <c r="G914">
        <v>98319.2</v>
      </c>
      <c r="H914">
        <v>23</v>
      </c>
      <c r="I914">
        <v>28.7</v>
      </c>
      <c r="J914">
        <v>6</v>
      </c>
      <c r="K914" s="2">
        <f>IF(B914="Without Symptom",J914/700,J914/328)</f>
        <v>1.8292682926829267E-2</v>
      </c>
    </row>
    <row r="915" spans="1:20" x14ac:dyDescent="0.25">
      <c r="A915" t="s">
        <v>466</v>
      </c>
      <c r="B915" t="s">
        <v>11</v>
      </c>
      <c r="C915">
        <v>28100</v>
      </c>
      <c r="D915">
        <v>6142.9</v>
      </c>
      <c r="E915">
        <v>119510.1</v>
      </c>
      <c r="F915">
        <v>860000</v>
      </c>
      <c r="G915">
        <v>1256184.7</v>
      </c>
      <c r="H915">
        <v>54.5</v>
      </c>
      <c r="I915">
        <v>32.4</v>
      </c>
      <c r="J915">
        <v>5</v>
      </c>
      <c r="K915" s="2">
        <f>IF(B915="Without Symptom",J915/700,J915/328)</f>
        <v>7.1428571428571426E-3</v>
      </c>
      <c r="L915" s="3">
        <f t="shared" ref="L915:L978" si="4095">(D914-D915)/SQRT(E914*E914/1028 +E915*E915/1028)</f>
        <v>-0.72930867064466876</v>
      </c>
      <c r="M915" s="1">
        <f t="shared" ref="M915" si="4096">_xlfn.T.DIST(L915,1027,FALSE)</f>
        <v>0.30564909846010235</v>
      </c>
      <c r="N915" s="3">
        <f t="shared" ref="N915:N978" si="4097">(F914-F915)/SQRT(G914*G914/J914 +G915*G915/J915)</f>
        <v>-1.2014359116092572</v>
      </c>
      <c r="O915" s="1">
        <f t="shared" ref="O915" si="4098">_xlfn.T.DIST(N915,J914+J915-1,FALSE)</f>
        <v>0.18535639902427889</v>
      </c>
      <c r="P915" s="3">
        <f t="shared" ref="P915:P978" si="4099">(H914-H915)/SQRT(I914*I914/J914 +I915*I915/J915)</f>
        <v>-1.6904395327758908</v>
      </c>
      <c r="Q915" s="1">
        <f t="shared" ref="Q915" si="4100">_xlfn.T.DIST(P915,J914+J915-1,FALSE)</f>
        <v>9.7654826972441947E-2</v>
      </c>
      <c r="R915" s="1">
        <f t="shared" ref="R915:R978" si="4101">(J914+J915)/1028</f>
        <v>1.0700389105058366E-2</v>
      </c>
      <c r="S915" s="3">
        <f t="shared" ref="S915" si="4102">(K914-K915)/SQRT(R915* (1-R915) *(1/J914+1/J915))</f>
        <v>0.17896522962223949</v>
      </c>
      <c r="T915" s="2">
        <f t="shared" ref="T915" si="4103">NORMSDIST(S915)</f>
        <v>0.57101749819270864</v>
      </c>
    </row>
    <row r="916" spans="1:20" x14ac:dyDescent="0.25">
      <c r="A916" t="s">
        <v>467</v>
      </c>
      <c r="B916" t="s">
        <v>12</v>
      </c>
      <c r="C916">
        <v>152267</v>
      </c>
      <c r="D916">
        <v>51829.3</v>
      </c>
      <c r="E916">
        <v>389380.8</v>
      </c>
      <c r="F916">
        <v>809523.8</v>
      </c>
      <c r="G916">
        <v>1354586.6</v>
      </c>
      <c r="H916">
        <v>35.299999999999997</v>
      </c>
      <c r="I916">
        <v>30</v>
      </c>
      <c r="J916">
        <v>21</v>
      </c>
      <c r="K916" s="2">
        <f>IF(B916="Without Symptom",J916/700,J916/328)</f>
        <v>6.402439024390244E-2</v>
      </c>
    </row>
    <row r="917" spans="1:20" x14ac:dyDescent="0.25">
      <c r="A917" t="s">
        <v>467</v>
      </c>
      <c r="B917" t="s">
        <v>11</v>
      </c>
      <c r="C917">
        <v>152267</v>
      </c>
      <c r="D917">
        <v>110285.7</v>
      </c>
      <c r="E917">
        <v>1032688.9</v>
      </c>
      <c r="F917">
        <v>1642553.2</v>
      </c>
      <c r="G917">
        <v>3692397.9</v>
      </c>
      <c r="H917">
        <v>49.2</v>
      </c>
      <c r="I917">
        <v>29.2</v>
      </c>
      <c r="J917">
        <v>47</v>
      </c>
      <c r="K917" s="2">
        <f>IF(B917="Without Symptom",J917/700,J917/328)</f>
        <v>6.7142857142857143E-2</v>
      </c>
      <c r="L917" s="3">
        <f t="shared" ref="L917:L980" si="4104">(D916-D917)/SQRT(E916*E916/1028 +E917*E917/1028)</f>
        <v>-1.6982186665274479</v>
      </c>
      <c r="M917" s="1">
        <f t="shared" ref="M917" si="4105">_xlfn.T.DIST(L917,1027,FALSE)</f>
        <v>9.4369576913463316E-2</v>
      </c>
      <c r="N917" s="3">
        <f t="shared" ref="N917:N980" si="4106">(F916-F917)/SQRT(G916*G916/J916 +G917*G917/J917)</f>
        <v>-1.355896072457623</v>
      </c>
      <c r="O917" s="1">
        <f t="shared" ref="O917" si="4107">_xlfn.T.DIST(N917,J916+J917-1,FALSE)</f>
        <v>0.15833437150160926</v>
      </c>
      <c r="P917" s="3">
        <f t="shared" ref="P917:P980" si="4108">(H916-H917)/SQRT(I916*I916/J916 +I917*I917/J917)</f>
        <v>-1.7797356882338495</v>
      </c>
      <c r="Q917" s="1">
        <f t="shared" ref="Q917" si="4109">_xlfn.T.DIST(P917,J916+J917-1,FALSE)</f>
        <v>8.264515644814413E-2</v>
      </c>
      <c r="R917" s="1">
        <f t="shared" ref="R917:R980" si="4110">(J916+J917)/1028</f>
        <v>6.6147859922178989E-2</v>
      </c>
      <c r="S917" s="3">
        <f t="shared" ref="S917" si="4111">(K916-K917)/SQRT(R917* (1-R917) *(1/J916+1/J917))</f>
        <v>-4.7802245760931596E-2</v>
      </c>
      <c r="T917" s="2">
        <f t="shared" ref="T917" si="4112">NORMSDIST(S917)</f>
        <v>0.48093692337295801</v>
      </c>
    </row>
    <row r="918" spans="1:20" x14ac:dyDescent="0.25">
      <c r="A918" t="s">
        <v>468</v>
      </c>
      <c r="B918" t="s">
        <v>12</v>
      </c>
      <c r="C918">
        <v>53370</v>
      </c>
      <c r="D918">
        <v>2743.9</v>
      </c>
      <c r="E918">
        <v>27513.200000000001</v>
      </c>
      <c r="F918">
        <v>225000</v>
      </c>
      <c r="G918">
        <v>125830.6</v>
      </c>
      <c r="H918">
        <v>36.700000000000003</v>
      </c>
      <c r="I918">
        <v>35.700000000000003</v>
      </c>
      <c r="J918">
        <v>4</v>
      </c>
      <c r="K918" s="2">
        <f>IF(B918="Without Symptom",J918/700,J918/328)</f>
        <v>1.2195121951219513E-2</v>
      </c>
    </row>
    <row r="919" spans="1:20" x14ac:dyDescent="0.25">
      <c r="A919" t="s">
        <v>468</v>
      </c>
      <c r="B919" t="s">
        <v>11</v>
      </c>
      <c r="C919">
        <v>53370</v>
      </c>
      <c r="D919">
        <v>2714.3</v>
      </c>
      <c r="E919">
        <v>24066</v>
      </c>
      <c r="F919">
        <v>190000</v>
      </c>
      <c r="G919">
        <v>73786.5</v>
      </c>
      <c r="H919">
        <v>29.6</v>
      </c>
      <c r="I919">
        <v>26.1</v>
      </c>
      <c r="J919">
        <v>10</v>
      </c>
      <c r="K919" s="2">
        <f>IF(B919="Without Symptom",J919/700,J919/328)</f>
        <v>1.4285714285714285E-2</v>
      </c>
      <c r="L919" s="3">
        <f t="shared" ref="L919:L982" si="4113">(D918-D919)/SQRT(E918*E918/1028 +E919*E919/1028)</f>
        <v>2.5963360243060018E-2</v>
      </c>
      <c r="M919" s="1">
        <f t="shared" ref="M919" si="4114">_xlfn.T.DIST(L919,1027,FALSE)</f>
        <v>0.39871064059024636</v>
      </c>
      <c r="N919" s="3">
        <f t="shared" ref="N919:N982" si="4115">(F918-F919)/SQRT(G918*G918/J918 +G919*G919/J919)</f>
        <v>0.52158812235835805</v>
      </c>
      <c r="O919" s="1">
        <f t="shared" ref="O919" si="4116">_xlfn.T.DIST(N919,J918+J919-1,FALSE)</f>
        <v>0.33853445389350967</v>
      </c>
      <c r="P919" s="3">
        <f t="shared" ref="P919:P982" si="4117">(H918-H919)/SQRT(I918*I918/J918 +I919*I919/J919)</f>
        <v>0.36103294759151772</v>
      </c>
      <c r="Q919" s="1">
        <f t="shared" ref="Q919" si="4118">_xlfn.T.DIST(P919,J918+J919-1,FALSE)</f>
        <v>0.36495303656115424</v>
      </c>
      <c r="R919" s="1">
        <f t="shared" ref="R919:R982" si="4119">(J918+J919)/1028</f>
        <v>1.3618677042801557E-2</v>
      </c>
      <c r="S919" s="3">
        <f t="shared" ref="S919" si="4120">(K918-K919)/SQRT(R919* (1-R919) *(1/J918+1/J919))</f>
        <v>-3.0489159397336776E-2</v>
      </c>
      <c r="T919" s="2">
        <f t="shared" ref="T919" si="4121">NORMSDIST(S919)</f>
        <v>0.48783846945553561</v>
      </c>
    </row>
    <row r="920" spans="1:20" x14ac:dyDescent="0.25">
      <c r="A920" t="s">
        <v>469</v>
      </c>
      <c r="B920" t="s">
        <v>12</v>
      </c>
      <c r="C920">
        <v>332100</v>
      </c>
      <c r="D920">
        <v>527439</v>
      </c>
      <c r="E920">
        <v>1128248.7</v>
      </c>
      <c r="F920">
        <v>843902.4</v>
      </c>
      <c r="G920">
        <v>1331196</v>
      </c>
      <c r="H920">
        <v>44.1</v>
      </c>
      <c r="I920">
        <v>30.7</v>
      </c>
      <c r="J920">
        <v>205</v>
      </c>
      <c r="K920" s="2">
        <f>IF(B920="Without Symptom",J920/700,J920/328)</f>
        <v>0.625</v>
      </c>
    </row>
    <row r="921" spans="1:20" x14ac:dyDescent="0.25">
      <c r="A921" t="s">
        <v>469</v>
      </c>
      <c r="B921" t="s">
        <v>11</v>
      </c>
      <c r="C921">
        <v>332100</v>
      </c>
      <c r="D921">
        <v>496714.3</v>
      </c>
      <c r="E921">
        <v>1487382.5</v>
      </c>
      <c r="F921">
        <v>795652.2</v>
      </c>
      <c r="G921">
        <v>1818900.4</v>
      </c>
      <c r="H921">
        <v>42.7</v>
      </c>
      <c r="I921">
        <v>29.7</v>
      </c>
      <c r="J921">
        <v>437</v>
      </c>
      <c r="K921" s="2">
        <f>IF(B921="Without Symptom",J921/700,J921/328)</f>
        <v>0.62428571428571433</v>
      </c>
      <c r="L921" s="3">
        <f t="shared" ref="L921:L984" si="4122">(D920-D921)/SQRT(E920*E920/1028 +E921*E921/1028)</f>
        <v>0.52767573825885339</v>
      </c>
      <c r="M921" s="1">
        <f t="shared" ref="M921" si="4123">_xlfn.T.DIST(L921,1027,FALSE)</f>
        <v>0.34696912641412625</v>
      </c>
      <c r="N921" s="3">
        <f t="shared" ref="N921:N984" si="4124">(F920-F921)/SQRT(G920*G920/J920 +G921*G921/J921)</f>
        <v>0.37891384345035589</v>
      </c>
      <c r="O921" s="1">
        <f t="shared" ref="O921" si="4125">_xlfn.T.DIST(N921,J920+J921-1,FALSE)</f>
        <v>0.37112351715835801</v>
      </c>
      <c r="P921" s="3">
        <f t="shared" ref="P921:P984" si="4126">(H920-H921)/SQRT(I920*I920/J920 +I921*I921/J921)</f>
        <v>0.54428889557825422</v>
      </c>
      <c r="Q921" s="1">
        <f t="shared" ref="Q921" si="4127">_xlfn.T.DIST(P921,J920+J921-1,FALSE)</f>
        <v>0.34381534213943021</v>
      </c>
      <c r="R921" s="1">
        <f t="shared" ref="R921:R984" si="4128">(J920+J921)/1028</f>
        <v>0.6245136186770428</v>
      </c>
      <c r="S921" s="3">
        <f t="shared" ref="S921" si="4129">(K920-K921)/SQRT(R921* (1-R921) *(1/J920+1/J921))</f>
        <v>1.7424248152595211E-2</v>
      </c>
      <c r="T921" s="2">
        <f t="shared" ref="T921" si="4130">NORMSDIST(S921)</f>
        <v>0.5069509175689435</v>
      </c>
    </row>
    <row r="922" spans="1:20" x14ac:dyDescent="0.25">
      <c r="A922" t="s">
        <v>470</v>
      </c>
      <c r="B922" t="s">
        <v>12</v>
      </c>
      <c r="C922">
        <v>1372</v>
      </c>
      <c r="D922">
        <v>32926.800000000003</v>
      </c>
      <c r="E922">
        <v>99914.2</v>
      </c>
      <c r="F922">
        <v>216000</v>
      </c>
      <c r="G922">
        <v>162078.29999999999</v>
      </c>
      <c r="H922">
        <v>27.2</v>
      </c>
      <c r="I922">
        <v>32.1</v>
      </c>
      <c r="J922">
        <v>50</v>
      </c>
      <c r="K922" s="2">
        <f>IF(B922="Without Symptom",J922/700,J922/328)</f>
        <v>0.1524390243902439</v>
      </c>
    </row>
    <row r="923" spans="1:20" x14ac:dyDescent="0.25">
      <c r="A923" t="s">
        <v>470</v>
      </c>
      <c r="B923" t="s">
        <v>11</v>
      </c>
      <c r="C923">
        <v>1372</v>
      </c>
      <c r="D923">
        <v>60571.4</v>
      </c>
      <c r="E923">
        <v>150496.4</v>
      </c>
      <c r="F923">
        <v>296503.5</v>
      </c>
      <c r="G923">
        <v>202593.3</v>
      </c>
      <c r="H923">
        <v>43.8</v>
      </c>
      <c r="I923">
        <v>32.799999999999997</v>
      </c>
      <c r="J923">
        <v>143</v>
      </c>
      <c r="K923" s="2">
        <f>IF(B923="Without Symptom",J923/700,J923/328)</f>
        <v>0.20428571428571429</v>
      </c>
      <c r="L923" s="3">
        <f t="shared" ref="L923:L986" si="4131">(D922-D923)/SQRT(E922*E922/1028 +E923*E923/1028)</f>
        <v>-4.9066483027120684</v>
      </c>
      <c r="M923" s="1">
        <f t="shared" ref="M923" si="4132">_xlfn.T.DIST(L923,1027,FALSE)</f>
        <v>2.6806819227711234E-6</v>
      </c>
      <c r="N923" s="3">
        <f t="shared" ref="N923:N986" si="4133">(F922-F923)/SQRT(G922*G922/J922 +G923*G923/J923)</f>
        <v>-2.824408126160455</v>
      </c>
      <c r="O923" s="1">
        <f t="shared" ref="O923" si="4134">_xlfn.T.DIST(N923,J922+J923-1,FALSE)</f>
        <v>7.8393397112555569E-3</v>
      </c>
      <c r="P923" s="3">
        <f t="shared" ref="P923:P986" si="4135">(H922-H923)/SQRT(I922*I922/J922 +I923*I923/J923)</f>
        <v>-3.1297612263667975</v>
      </c>
      <c r="Q923" s="1">
        <f t="shared" ref="Q923" si="4136">_xlfn.T.DIST(P923,J922+J923-1,FALSE)</f>
        <v>3.2732203988603296E-3</v>
      </c>
      <c r="R923" s="1">
        <f t="shared" ref="R923:R986" si="4137">(J922+J923)/1028</f>
        <v>0.1877431906614786</v>
      </c>
      <c r="S923" s="3">
        <f t="shared" ref="S923" si="4138">(K922-K923)/SQRT(R923* (1-R923) *(1/J922+1/J923))</f>
        <v>-0.80810282182296056</v>
      </c>
      <c r="T923" s="2">
        <f t="shared" ref="T923" si="4139">NORMSDIST(S923)</f>
        <v>0.20951569665961292</v>
      </c>
    </row>
    <row r="924" spans="1:20" x14ac:dyDescent="0.25">
      <c r="A924" t="s">
        <v>471</v>
      </c>
      <c r="B924" t="s">
        <v>12</v>
      </c>
      <c r="C924">
        <v>162291</v>
      </c>
      <c r="D924">
        <v>13414.6</v>
      </c>
      <c r="E924">
        <v>54210.400000000001</v>
      </c>
      <c r="F924">
        <v>183333.3</v>
      </c>
      <c r="G924">
        <v>96308.7</v>
      </c>
      <c r="H924">
        <v>33.200000000000003</v>
      </c>
      <c r="I924">
        <v>36.4</v>
      </c>
      <c r="J924">
        <v>24</v>
      </c>
      <c r="K924" s="2">
        <f>IF(B924="Without Symptom",J924/700,J924/328)</f>
        <v>7.3170731707317069E-2</v>
      </c>
    </row>
    <row r="925" spans="1:20" x14ac:dyDescent="0.25">
      <c r="A925" t="s">
        <v>471</v>
      </c>
      <c r="B925" t="s">
        <v>11</v>
      </c>
      <c r="C925">
        <v>162291</v>
      </c>
      <c r="D925">
        <v>8428.6</v>
      </c>
      <c r="E925">
        <v>42461.3</v>
      </c>
      <c r="F925">
        <v>173529.4</v>
      </c>
      <c r="G925">
        <v>93123.7</v>
      </c>
      <c r="H925">
        <v>28.3</v>
      </c>
      <c r="I925">
        <v>31.7</v>
      </c>
      <c r="J925">
        <v>34</v>
      </c>
      <c r="K925" s="2">
        <f>IF(B925="Without Symptom",J925/700,J925/328)</f>
        <v>4.8571428571428571E-2</v>
      </c>
      <c r="L925" s="3">
        <f t="shared" ref="L925:L988" si="4140">(D924-D925)/SQRT(E924*E924/1028 +E925*E925/1028)</f>
        <v>2.3215628495520666</v>
      </c>
      <c r="M925" s="1">
        <f t="shared" ref="M925" si="4141">_xlfn.T.DIST(L925,1027,FALSE)</f>
        <v>2.7063222326093463E-2</v>
      </c>
      <c r="N925" s="3">
        <f t="shared" ref="N925:N988" si="4142">(F924-F925)/SQRT(G924*G924/J924 +G925*G925/J925)</f>
        <v>0.38706984925639359</v>
      </c>
      <c r="O925" s="1">
        <f t="shared" ref="O925" si="4143">_xlfn.T.DIST(N925,J924+J925-1,FALSE)</f>
        <v>0.36808181535541812</v>
      </c>
      <c r="P925" s="3">
        <f t="shared" ref="P925:P988" si="4144">(H924-H925)/SQRT(I924*I924/J924 +I925*I925/J925)</f>
        <v>0.53222445906110905</v>
      </c>
      <c r="Q925" s="1">
        <f t="shared" ref="Q925" si="4145">_xlfn.T.DIST(P925,J924+J925-1,FALSE)</f>
        <v>0.34401034128535574</v>
      </c>
      <c r="R925" s="1">
        <f t="shared" ref="R925:R988" si="4146">(J924+J925)/1028</f>
        <v>5.642023346303502E-2</v>
      </c>
      <c r="S925" s="3">
        <f t="shared" ref="S925" si="4147">(K924-K925)/SQRT(R925* (1-R925) *(1/J924+1/J925))</f>
        <v>0.39989607143245898</v>
      </c>
      <c r="T925" s="2">
        <f t="shared" ref="T925" si="4148">NORMSDIST(S925)</f>
        <v>0.65538346702668426</v>
      </c>
    </row>
    <row r="926" spans="1:20" x14ac:dyDescent="0.25">
      <c r="A926" t="s">
        <v>472</v>
      </c>
      <c r="B926" t="s">
        <v>12</v>
      </c>
      <c r="C926">
        <v>702</v>
      </c>
      <c r="D926">
        <v>123780.5</v>
      </c>
      <c r="E926">
        <v>1827896.7</v>
      </c>
      <c r="F926">
        <v>5075000</v>
      </c>
      <c r="G926">
        <v>11285610.300000001</v>
      </c>
      <c r="H926">
        <v>52.3</v>
      </c>
      <c r="I926">
        <v>40.4</v>
      </c>
      <c r="J926">
        <v>8</v>
      </c>
      <c r="K926" s="2">
        <f>IF(B926="Without Symptom",J926/700,J926/328)</f>
        <v>2.4390243902439025E-2</v>
      </c>
    </row>
    <row r="927" spans="1:20" x14ac:dyDescent="0.25">
      <c r="A927" t="s">
        <v>472</v>
      </c>
      <c r="B927" t="s">
        <v>11</v>
      </c>
      <c r="C927">
        <v>702</v>
      </c>
      <c r="D927">
        <v>15285.7</v>
      </c>
      <c r="E927">
        <v>155704.29999999999</v>
      </c>
      <c r="F927">
        <v>629411.80000000005</v>
      </c>
      <c r="G927">
        <v>805267.6</v>
      </c>
      <c r="H927">
        <v>42.7</v>
      </c>
      <c r="I927">
        <v>30</v>
      </c>
      <c r="J927">
        <v>17</v>
      </c>
      <c r="K927" s="2">
        <f>IF(B927="Without Symptom",J927/700,J927/328)</f>
        <v>2.4285714285714285E-2</v>
      </c>
      <c r="L927" s="3">
        <f t="shared" ref="L927:L990" si="4149">(D926-D927)/SQRT(E926*E926/1028 +E927*E927/1028)</f>
        <v>1.8961989347910004</v>
      </c>
      <c r="M927" s="1">
        <f t="shared" ref="M927" si="4150">_xlfn.T.DIST(L927,1027,FALSE)</f>
        <v>6.616690339103197E-2</v>
      </c>
      <c r="N927" s="3">
        <f t="shared" ref="N927:N990" si="4151">(F926-F927)/SQRT(G926*G926/J926 +G927*G927/J927)</f>
        <v>1.1128318084203723</v>
      </c>
      <c r="O927" s="1">
        <f t="shared" ref="O927" si="4152">_xlfn.T.DIST(N927,J926+J927-1,FALSE)</f>
        <v>0.21050208777960705</v>
      </c>
      <c r="P927" s="3">
        <f t="shared" ref="P927:P990" si="4153">(H926-H927)/SQRT(I926*I926/J926 +I927*I927/J927)</f>
        <v>0.59887678325423788</v>
      </c>
      <c r="Q927" s="1">
        <f t="shared" ref="Q927" si="4154">_xlfn.T.DIST(P927,J926+J927-1,FALSE)</f>
        <v>0.32799108837274876</v>
      </c>
      <c r="R927" s="1">
        <f t="shared" ref="R927:R990" si="4155">(J926+J927)/1028</f>
        <v>2.4319066147859923E-2</v>
      </c>
      <c r="S927" s="3">
        <f t="shared" ref="S927" si="4156">(K926-K927)/SQRT(R927* (1-R927) *(1/J926+1/J927))</f>
        <v>1.5827468273719629E-3</v>
      </c>
      <c r="T927" s="2">
        <f t="shared" ref="T927" si="4157">NORMSDIST(S927)</f>
        <v>0.50063142436498098</v>
      </c>
    </row>
    <row r="928" spans="1:20" x14ac:dyDescent="0.25">
      <c r="A928" t="s">
        <v>473</v>
      </c>
      <c r="B928" t="s">
        <v>12</v>
      </c>
      <c r="C928">
        <v>1330546</v>
      </c>
      <c r="D928">
        <v>3048.8</v>
      </c>
      <c r="E928">
        <v>23262.3</v>
      </c>
      <c r="F928">
        <v>166666.70000000001</v>
      </c>
      <c r="G928">
        <v>51639.8</v>
      </c>
      <c r="H928">
        <v>21.4</v>
      </c>
      <c r="I928">
        <v>16.600000000000001</v>
      </c>
      <c r="J928">
        <v>6</v>
      </c>
      <c r="K928" s="2">
        <f>IF(B928="Without Symptom",J928/700,J928/328)</f>
        <v>1.8292682926829267E-2</v>
      </c>
    </row>
    <row r="929" spans="1:20" x14ac:dyDescent="0.25">
      <c r="A929" t="s">
        <v>473</v>
      </c>
      <c r="B929" t="s">
        <v>11</v>
      </c>
      <c r="C929">
        <v>1330546</v>
      </c>
      <c r="D929">
        <v>2571.4</v>
      </c>
      <c r="E929">
        <v>24377</v>
      </c>
      <c r="F929">
        <v>180000</v>
      </c>
      <c r="G929">
        <v>103279.6</v>
      </c>
      <c r="H929">
        <v>22.7</v>
      </c>
      <c r="I929">
        <v>26.9</v>
      </c>
      <c r="J929">
        <v>10</v>
      </c>
      <c r="K929" s="2">
        <f>IF(B929="Without Symptom",J929/700,J929/328)</f>
        <v>1.4285714285714285E-2</v>
      </c>
      <c r="L929" s="3">
        <f t="shared" ref="L929:L992" si="4158">(D928-D929)/SQRT(E928*E928/1028 +E929*E929/1028)</f>
        <v>0.45426548713090753</v>
      </c>
      <c r="M929" s="1">
        <f t="shared" ref="M929" si="4159">_xlfn.T.DIST(L929,1027,FALSE)</f>
        <v>0.35971234148698222</v>
      </c>
      <c r="N929" s="3">
        <f t="shared" ref="N929:N992" si="4160">(F928-F929)/SQRT(G928*G928/J928 +G929*G929/J929)</f>
        <v>-0.34299616633018742</v>
      </c>
      <c r="O929" s="1">
        <f t="shared" ref="O929" si="4161">_xlfn.T.DIST(N929,J928+J929-1,FALSE)</f>
        <v>0.36858170356830405</v>
      </c>
      <c r="P929" s="3">
        <f t="shared" ref="P929:P992" si="4162">(H928-H929)/SQRT(I928*I928/J928 +I929*I929/J929)</f>
        <v>-0.11952909183182264</v>
      </c>
      <c r="Q929" s="1">
        <f t="shared" ref="Q929" si="4163">_xlfn.T.DIST(P929,J928+J929-1,FALSE)</f>
        <v>0.38937626734746</v>
      </c>
      <c r="R929" s="1">
        <f t="shared" ref="R929:R992" si="4164">(J928+J929)/1028</f>
        <v>1.556420233463035E-2</v>
      </c>
      <c r="S929" s="3">
        <f t="shared" ref="S929" si="4165">(K928-K929)/SQRT(R929* (1-R929) *(1/J928+1/J929))</f>
        <v>6.268656093814047E-2</v>
      </c>
      <c r="T929" s="2">
        <f t="shared" ref="T929" si="4166">NORMSDIST(S929)</f>
        <v>0.52499195041838997</v>
      </c>
    </row>
    <row r="930" spans="1:20" x14ac:dyDescent="0.25">
      <c r="A930" t="s">
        <v>474</v>
      </c>
      <c r="B930" t="s">
        <v>12</v>
      </c>
      <c r="C930">
        <v>52959</v>
      </c>
      <c r="D930">
        <v>11585.4</v>
      </c>
      <c r="E930">
        <v>119836.5</v>
      </c>
      <c r="F930">
        <v>380000</v>
      </c>
      <c r="G930">
        <v>605163</v>
      </c>
      <c r="H930">
        <v>19.7</v>
      </c>
      <c r="I930">
        <v>19.8</v>
      </c>
      <c r="J930">
        <v>10</v>
      </c>
      <c r="K930" s="2">
        <f>IF(B930="Without Symptom",J930/700,J930/328)</f>
        <v>3.048780487804878E-2</v>
      </c>
    </row>
    <row r="931" spans="1:20" x14ac:dyDescent="0.25">
      <c r="A931" t="s">
        <v>474</v>
      </c>
      <c r="B931" t="s">
        <v>11</v>
      </c>
      <c r="C931">
        <v>52959</v>
      </c>
      <c r="D931">
        <v>3571.4</v>
      </c>
      <c r="E931">
        <v>46340.6</v>
      </c>
      <c r="F931">
        <v>277777.8</v>
      </c>
      <c r="G931">
        <v>319287.40000000002</v>
      </c>
      <c r="H931">
        <v>16.8</v>
      </c>
      <c r="I931">
        <v>21.3</v>
      </c>
      <c r="J931">
        <v>9</v>
      </c>
      <c r="K931" s="2">
        <f>IF(B931="Without Symptom",J931/700,J931/328)</f>
        <v>1.2857142857142857E-2</v>
      </c>
      <c r="L931" s="3">
        <f t="shared" ref="L931:L994" si="4167">(D930-D931)/SQRT(E930*E930/1028 +E931*E931/1028)</f>
        <v>1.9998413111958042</v>
      </c>
      <c r="M931" s="1">
        <f t="shared" ref="M931" si="4168">_xlfn.T.DIST(L931,1027,FALSE)</f>
        <v>5.4099821076100549E-2</v>
      </c>
      <c r="N931" s="3">
        <f t="shared" ref="N931:N994" si="4169">(F930-F931)/SQRT(G930*G930/J930 +G931*G931/J931)</f>
        <v>0.46682456153795987</v>
      </c>
      <c r="O931" s="1">
        <f t="shared" ref="O931" si="4170">_xlfn.T.DIST(N931,J930+J931-1,FALSE)</f>
        <v>0.35093800732478031</v>
      </c>
      <c r="P931" s="3">
        <f t="shared" ref="P931:P994" si="4171">(H930-H931)/SQRT(I930*I930/J930 +I931*I931/J931)</f>
        <v>0.30634448511100393</v>
      </c>
      <c r="Q931" s="1">
        <f t="shared" ref="Q931" si="4172">_xlfn.T.DIST(P931,J930+J931-1,FALSE)</f>
        <v>0.37447809705464258</v>
      </c>
      <c r="R931" s="1">
        <f t="shared" ref="R931:R994" si="4173">(J930+J931)/1028</f>
        <v>1.8482490272373541E-2</v>
      </c>
      <c r="S931" s="3">
        <f t="shared" ref="S931" si="4174">(K930-K931)/SQRT(R931* (1-R931) *(1/J930+1/J931))</f>
        <v>0.28489432965042583</v>
      </c>
      <c r="T931" s="2">
        <f t="shared" ref="T931" si="4175">NORMSDIST(S931)</f>
        <v>0.61213744983346396</v>
      </c>
    </row>
    <row r="932" spans="1:20" x14ac:dyDescent="0.25">
      <c r="A932" t="s">
        <v>475</v>
      </c>
      <c r="B932" t="s">
        <v>12</v>
      </c>
      <c r="C932">
        <v>52972</v>
      </c>
      <c r="D932">
        <v>0</v>
      </c>
      <c r="E932">
        <v>0</v>
      </c>
      <c r="F932" t="s">
        <v>80</v>
      </c>
      <c r="G932" t="s">
        <v>80</v>
      </c>
      <c r="H932" t="s">
        <v>80</v>
      </c>
      <c r="I932" t="s">
        <v>80</v>
      </c>
      <c r="J932">
        <v>0</v>
      </c>
      <c r="K932" s="2">
        <f>IF(B932="Without Symptom",J932/700,J932/328)</f>
        <v>0</v>
      </c>
    </row>
    <row r="933" spans="1:20" x14ac:dyDescent="0.25">
      <c r="A933" t="s">
        <v>475</v>
      </c>
      <c r="B933" t="s">
        <v>11</v>
      </c>
      <c r="C933">
        <v>52972</v>
      </c>
      <c r="D933">
        <v>3857.1</v>
      </c>
      <c r="E933">
        <v>51578.6</v>
      </c>
      <c r="F933">
        <v>337500</v>
      </c>
      <c r="G933">
        <v>370086.9</v>
      </c>
      <c r="H933">
        <v>39.9</v>
      </c>
      <c r="I933">
        <v>39.200000000000003</v>
      </c>
      <c r="J933">
        <v>8</v>
      </c>
      <c r="K933" s="2">
        <f>IF(B933="Without Symptom",J933/700,J933/328)</f>
        <v>1.1428571428571429E-2</v>
      </c>
      <c r="L933" s="3">
        <f t="shared" ref="L933:L996" si="4176">(D932-D933)/SQRT(E932*E932/1028 +E933*E933/1028)</f>
        <v>-2.3976617005886447</v>
      </c>
      <c r="M933" s="1">
        <f t="shared" ref="M933" si="4177">_xlfn.T.DIST(L933,1027,FALSE)</f>
        <v>2.2632942972422014E-2</v>
      </c>
      <c r="N933" s="3" t="e">
        <f t="shared" ref="N933:N996" si="4178">(F932-F933)/SQRT(G932*G932/J932 +G933*G933/J933)</f>
        <v>#VALUE!</v>
      </c>
      <c r="O933" s="1" t="e">
        <f t="shared" ref="O933" si="4179">_xlfn.T.DIST(N933,J932+J933-1,FALSE)</f>
        <v>#VALUE!</v>
      </c>
      <c r="P933" s="3" t="e">
        <f t="shared" ref="P933:P996" si="4180">(H932-H933)/SQRT(I932*I932/J932 +I933*I933/J933)</f>
        <v>#VALUE!</v>
      </c>
      <c r="Q933" s="1" t="e">
        <f t="shared" ref="Q933" si="4181">_xlfn.T.DIST(P933,J932+J933-1,FALSE)</f>
        <v>#VALUE!</v>
      </c>
      <c r="R933" s="1">
        <f t="shared" ref="R933:R996" si="4182">(J932+J933)/1028</f>
        <v>7.7821011673151752E-3</v>
      </c>
      <c r="S933" s="3" t="e">
        <f t="shared" ref="S933" si="4183">(K932-K933)/SQRT(R933* (1-R933) *(1/J932+1/J933))</f>
        <v>#DIV/0!</v>
      </c>
      <c r="T933" s="2" t="e">
        <f t="shared" ref="T933" si="4184">NORMSDIST(S933)</f>
        <v>#DIV/0!</v>
      </c>
    </row>
    <row r="934" spans="1:20" x14ac:dyDescent="0.25">
      <c r="A934" t="s">
        <v>476</v>
      </c>
      <c r="B934" t="s">
        <v>12</v>
      </c>
      <c r="C934">
        <v>44013</v>
      </c>
      <c r="D934">
        <v>53353.7</v>
      </c>
      <c r="E934">
        <v>158126.6</v>
      </c>
      <c r="F934">
        <v>307017.5</v>
      </c>
      <c r="G934">
        <v>258332.3</v>
      </c>
      <c r="H934">
        <v>39.1</v>
      </c>
      <c r="I934">
        <v>33</v>
      </c>
      <c r="J934">
        <v>57</v>
      </c>
      <c r="K934" s="2">
        <f>IF(B934="Without Symptom",J934/700,J934/328)</f>
        <v>0.17378048780487804</v>
      </c>
    </row>
    <row r="935" spans="1:20" x14ac:dyDescent="0.25">
      <c r="A935" t="s">
        <v>476</v>
      </c>
      <c r="B935" t="s">
        <v>11</v>
      </c>
      <c r="C935">
        <v>44013</v>
      </c>
      <c r="D935">
        <v>64142.9</v>
      </c>
      <c r="E935">
        <v>167237.9</v>
      </c>
      <c r="F935">
        <v>342748.1</v>
      </c>
      <c r="G935">
        <v>232719.9</v>
      </c>
      <c r="H935">
        <v>47.1</v>
      </c>
      <c r="I935">
        <v>30.8</v>
      </c>
      <c r="J935">
        <v>131</v>
      </c>
      <c r="K935" s="2">
        <f>IF(B935="Without Symptom",J935/700,J935/328)</f>
        <v>0.18714285714285714</v>
      </c>
      <c r="L935" s="3">
        <f t="shared" ref="L935:L998" si="4185">(D934-D935)/SQRT(E934*E934/1028 +E935*E935/1028)</f>
        <v>-1.5030049651409654</v>
      </c>
      <c r="M935" s="1">
        <f t="shared" ref="M935" si="4186">_xlfn.T.DIST(L935,1027,FALSE)</f>
        <v>0.12892143455117083</v>
      </c>
      <c r="N935" s="3">
        <f t="shared" ref="N935:N998" si="4187">(F934-F935)/SQRT(G934*G934/J934 +G935*G935/J935)</f>
        <v>-0.89770172866208486</v>
      </c>
      <c r="O935" s="1">
        <f t="shared" ref="O935" si="4188">_xlfn.T.DIST(N935,J934+J935-1,FALSE)</f>
        <v>0.26593749117240029</v>
      </c>
      <c r="P935" s="3">
        <f t="shared" ref="P935:P998" si="4189">(H934-H935)/SQRT(I934*I934/J934 +I935*I935/J935)</f>
        <v>-1.5585693561193059</v>
      </c>
      <c r="Q935" s="1">
        <f t="shared" ref="Q935" si="4190">_xlfn.T.DIST(P935,J934+J935-1,FALSE)</f>
        <v>0.11842483233423014</v>
      </c>
      <c r="R935" s="1">
        <f t="shared" ref="R935:R998" si="4191">(J934+J935)/1028</f>
        <v>0.1828793774319066</v>
      </c>
      <c r="S935" s="3">
        <f t="shared" ref="S935" si="4192">(K934-K935)/SQRT(R935* (1-R935) *(1/J934+1/J935))</f>
        <v>-0.21784729394131822</v>
      </c>
      <c r="T935" s="2">
        <f t="shared" ref="T935" si="4193">NORMSDIST(S935)</f>
        <v>0.41377404706717891</v>
      </c>
    </row>
    <row r="936" spans="1:20" x14ac:dyDescent="0.25">
      <c r="A936" t="s">
        <v>477</v>
      </c>
      <c r="B936" t="s">
        <v>12</v>
      </c>
      <c r="C936">
        <v>289201</v>
      </c>
      <c r="D936">
        <v>30792.7</v>
      </c>
      <c r="E936">
        <v>84574.7</v>
      </c>
      <c r="F936">
        <v>214893.6</v>
      </c>
      <c r="G936">
        <v>102105.5</v>
      </c>
      <c r="H936">
        <v>34.700000000000003</v>
      </c>
      <c r="I936">
        <v>29</v>
      </c>
      <c r="J936">
        <v>47</v>
      </c>
      <c r="K936" s="2">
        <f>IF(B936="Without Symptom",J936/700,J936/328)</f>
        <v>0.14329268292682926</v>
      </c>
    </row>
    <row r="937" spans="1:20" x14ac:dyDescent="0.25">
      <c r="A937" t="s">
        <v>477</v>
      </c>
      <c r="B937" t="s">
        <v>11</v>
      </c>
      <c r="C937">
        <v>289201</v>
      </c>
      <c r="D937">
        <v>37000</v>
      </c>
      <c r="E937">
        <v>94116.6</v>
      </c>
      <c r="F937">
        <v>221367.5</v>
      </c>
      <c r="G937">
        <v>110507.5</v>
      </c>
      <c r="H937">
        <v>36.5</v>
      </c>
      <c r="I937">
        <v>30.5</v>
      </c>
      <c r="J937">
        <v>117</v>
      </c>
      <c r="K937" s="2">
        <f>IF(B937="Without Symptom",J937/700,J937/328)</f>
        <v>0.16714285714285715</v>
      </c>
      <c r="L937" s="3">
        <f t="shared" ref="L937:L1000" si="4194">(D936-D937)/SQRT(E936*E936/1028 +E937*E937/1028)</f>
        <v>-1.5728691084931576</v>
      </c>
      <c r="M937" s="1">
        <f t="shared" ref="M937" si="4195">_xlfn.T.DIST(L937,1027,FALSE)</f>
        <v>0.11580400666074582</v>
      </c>
      <c r="N937" s="3">
        <f t="shared" ref="N937:N1000" si="4196">(F936-F937)/SQRT(G936*G936/J936 +G937*G937/J937)</f>
        <v>-0.35844889746886899</v>
      </c>
      <c r="O937" s="1">
        <f t="shared" ref="O937" si="4197">_xlfn.T.DIST(N937,J936+J937-1,FALSE)</f>
        <v>0.37340795727219545</v>
      </c>
      <c r="P937" s="3">
        <f t="shared" ref="P937:P1000" si="4198">(H936-H937)/SQRT(I936*I936/J936 +I937*I937/J937)</f>
        <v>-0.35406962861027352</v>
      </c>
      <c r="Q937" s="1">
        <f t="shared" ref="Q937" si="4199">_xlfn.T.DIST(P937,J936+J937-1,FALSE)</f>
        <v>0.3739941091772172</v>
      </c>
      <c r="R937" s="1">
        <f t="shared" ref="R937:R1000" si="4200">(J936+J937)/1028</f>
        <v>0.15953307392996108</v>
      </c>
      <c r="S937" s="3">
        <f t="shared" ref="S937" si="4201">(K936-K937)/SQRT(R937* (1-R937) *(1/J936+1/J937))</f>
        <v>-0.37716015969268707</v>
      </c>
      <c r="T937" s="2">
        <f t="shared" ref="T937" si="4202">NORMSDIST(S937)</f>
        <v>0.35302729282541617</v>
      </c>
    </row>
    <row r="938" spans="1:20" x14ac:dyDescent="0.25">
      <c r="A938" t="s">
        <v>478</v>
      </c>
      <c r="B938" t="s">
        <v>12</v>
      </c>
      <c r="C938">
        <v>323449</v>
      </c>
      <c r="D938">
        <v>259146.3</v>
      </c>
      <c r="E938">
        <v>1099503</v>
      </c>
      <c r="F938">
        <v>720339</v>
      </c>
      <c r="G938">
        <v>1744616.1</v>
      </c>
      <c r="H938">
        <v>44.1</v>
      </c>
      <c r="I938">
        <v>33.700000000000003</v>
      </c>
      <c r="J938">
        <v>118</v>
      </c>
      <c r="K938" s="2">
        <f>IF(B938="Without Symptom",J938/700,J938/328)</f>
        <v>0.3597560975609756</v>
      </c>
    </row>
    <row r="939" spans="1:20" x14ac:dyDescent="0.25">
      <c r="A939" t="s">
        <v>478</v>
      </c>
      <c r="B939" t="s">
        <v>11</v>
      </c>
      <c r="C939">
        <v>323449</v>
      </c>
      <c r="D939">
        <v>215428.6</v>
      </c>
      <c r="E939">
        <v>1071088</v>
      </c>
      <c r="F939">
        <v>633613.4</v>
      </c>
      <c r="G939">
        <v>1765648.7</v>
      </c>
      <c r="H939">
        <v>45.5</v>
      </c>
      <c r="I939">
        <v>31.9</v>
      </c>
      <c r="J939">
        <v>238</v>
      </c>
      <c r="K939" s="2">
        <f>IF(B939="Without Symptom",J939/700,J939/328)</f>
        <v>0.34</v>
      </c>
      <c r="L939" s="3">
        <f t="shared" ref="L939:L1002" si="4203">(D938-D939)/SQRT(E938*E938/1028 +E939*E939/1028)</f>
        <v>0.91317424246120737</v>
      </c>
      <c r="M939" s="1">
        <f t="shared" ref="M939" si="4204">_xlfn.T.DIST(L939,1027,FALSE)</f>
        <v>0.26279994636444398</v>
      </c>
      <c r="N939" s="3">
        <f t="shared" ref="N939:N1002" si="4205">(F938-F939)/SQRT(G938*G938/J938 +G939*G939/J939)</f>
        <v>0.43975724319116627</v>
      </c>
      <c r="O939" s="1">
        <f t="shared" ref="O939" si="4206">_xlfn.T.DIST(N939,J938+J939-1,FALSE)</f>
        <v>0.3618295812929318</v>
      </c>
      <c r="P939" s="3">
        <f t="shared" ref="P939:P1002" si="4207">(H938-H939)/SQRT(I938*I938/J938 +I939*I939/J939)</f>
        <v>-0.37550703411329822</v>
      </c>
      <c r="Q939" s="1">
        <f t="shared" ref="Q939" si="4208">_xlfn.T.DIST(P939,J938+J939-1,FALSE)</f>
        <v>0.37145405908308821</v>
      </c>
      <c r="R939" s="1">
        <f t="shared" ref="R939:R1002" si="4209">(J938+J939)/1028</f>
        <v>0.34630350194552528</v>
      </c>
      <c r="S939" s="3">
        <f t="shared" ref="S939" si="4210">(K938-K939)/SQRT(R939* (1-R939) *(1/J938+1/J939))</f>
        <v>0.36879848174565544</v>
      </c>
      <c r="T939" s="2">
        <f t="shared" ref="T939" si="4211">NORMSDIST(S939)</f>
        <v>0.64386103178904863</v>
      </c>
    </row>
    <row r="940" spans="1:20" x14ac:dyDescent="0.25">
      <c r="A940" t="s">
        <v>479</v>
      </c>
      <c r="B940" t="s">
        <v>12</v>
      </c>
      <c r="C940">
        <v>836</v>
      </c>
      <c r="D940">
        <v>6305122</v>
      </c>
      <c r="E940">
        <v>23163442.399999999</v>
      </c>
      <c r="F940">
        <v>7745618</v>
      </c>
      <c r="G940">
        <v>25463461.600000001</v>
      </c>
      <c r="H940">
        <v>50.3</v>
      </c>
      <c r="I940">
        <v>31</v>
      </c>
      <c r="J940">
        <v>267</v>
      </c>
      <c r="K940" s="2">
        <f>IF(B940="Without Symptom",J940/700,J940/328)</f>
        <v>0.81402439024390238</v>
      </c>
    </row>
    <row r="941" spans="1:20" x14ac:dyDescent="0.25">
      <c r="A941" t="s">
        <v>479</v>
      </c>
      <c r="B941" t="s">
        <v>11</v>
      </c>
      <c r="C941">
        <v>836</v>
      </c>
      <c r="D941">
        <v>11222457.1</v>
      </c>
      <c r="E941">
        <v>54639310.700000003</v>
      </c>
      <c r="F941">
        <v>13314779.699999999</v>
      </c>
      <c r="G941">
        <v>59288306.5</v>
      </c>
      <c r="H941">
        <v>51.1</v>
      </c>
      <c r="I941">
        <v>30.1</v>
      </c>
      <c r="J941">
        <v>590</v>
      </c>
      <c r="K941" s="2">
        <f>IF(B941="Without Symptom",J941/700,J941/328)</f>
        <v>0.84285714285714286</v>
      </c>
      <c r="L941" s="3">
        <f t="shared" ref="L941:L1004" si="4212">(D940-D941)/SQRT(E940*E940/1028 +E941*E941/1028)</f>
        <v>-2.6566340052863651</v>
      </c>
      <c r="M941" s="1">
        <f t="shared" ref="M941" si="4213">_xlfn.T.DIST(L941,1027,FALSE)</f>
        <v>1.1803156766288231E-2</v>
      </c>
      <c r="N941" s="3">
        <f t="shared" ref="N941:N1004" si="4214">(F940-F941)/SQRT(G940*G940/J940 +G941*G941/J941)</f>
        <v>-1.9231212695416882</v>
      </c>
      <c r="O941" s="1">
        <f t="shared" ref="O941" si="4215">_xlfn.T.DIST(N941,J940+J941-1,FALSE)</f>
        <v>6.2875379744078058E-2</v>
      </c>
      <c r="P941" s="3">
        <f t="shared" ref="P941:P1004" si="4216">(H940-H941)/SQRT(I940*I940/J940 +I941*I941/J941)</f>
        <v>-0.35304139996950928</v>
      </c>
      <c r="Q941" s="1">
        <f t="shared" ref="Q941" si="4217">_xlfn.T.DIST(P941,J940+J941-1,FALSE)</f>
        <v>0.37470434957216692</v>
      </c>
      <c r="R941" s="1">
        <f t="shared" ref="R941:R1004" si="4218">(J940+J941)/1028</f>
        <v>0.83365758754863817</v>
      </c>
      <c r="S941" s="3">
        <f t="shared" ref="S941" si="4219">(K940-K941)/SQRT(R941* (1-R941) *(1/J940+1/J941))</f>
        <v>-1.049740564613687</v>
      </c>
      <c r="T941" s="2">
        <f t="shared" ref="T941" si="4220">NORMSDIST(S941)</f>
        <v>0.146918704061061</v>
      </c>
    </row>
    <row r="942" spans="1:20" x14ac:dyDescent="0.25">
      <c r="A942" t="s">
        <v>480</v>
      </c>
      <c r="B942" t="s">
        <v>12</v>
      </c>
      <c r="C942">
        <v>838</v>
      </c>
      <c r="D942">
        <v>550005030.5</v>
      </c>
      <c r="E942">
        <v>1394943175.5999999</v>
      </c>
      <c r="F942">
        <v>561998909.70000005</v>
      </c>
      <c r="G942">
        <v>1407718253.4000001</v>
      </c>
      <c r="H942">
        <v>49.8</v>
      </c>
      <c r="I942">
        <v>27</v>
      </c>
      <c r="J942">
        <v>321</v>
      </c>
      <c r="K942" s="2">
        <f>IF(B942="Without Symptom",J942/700,J942/328)</f>
        <v>0.97865853658536583</v>
      </c>
    </row>
    <row r="943" spans="1:20" x14ac:dyDescent="0.25">
      <c r="A943" t="s">
        <v>480</v>
      </c>
      <c r="B943" t="s">
        <v>11</v>
      </c>
      <c r="C943">
        <v>838</v>
      </c>
      <c r="D943">
        <v>754407714.29999995</v>
      </c>
      <c r="E943">
        <v>1581776385.9000001</v>
      </c>
      <c r="F943">
        <v>767565988.39999998</v>
      </c>
      <c r="G943">
        <v>1592358419.3</v>
      </c>
      <c r="H943">
        <v>51</v>
      </c>
      <c r="I943">
        <v>28.8</v>
      </c>
      <c r="J943">
        <v>688</v>
      </c>
      <c r="K943" s="2">
        <f>IF(B943="Without Symptom",J943/700,J943/328)</f>
        <v>0.98285714285714287</v>
      </c>
      <c r="L943" s="3">
        <f t="shared" ref="L943:L1006" si="4221">(D942-D943)/SQRT(E942*E942/1028 +E943*E943/1028)</f>
        <v>-3.1074666314990123</v>
      </c>
      <c r="M943" s="1">
        <f t="shared" ref="M943" si="4222">_xlfn.T.DIST(L943,1027,FALSE)</f>
        <v>3.2487708823378558E-3</v>
      </c>
      <c r="N943" s="3">
        <f t="shared" ref="N943:N1006" si="4223">(F942-F943)/SQRT(G942*G942/J942 +G943*G943/J943)</f>
        <v>-2.0703286596958752</v>
      </c>
      <c r="O943" s="1">
        <f t="shared" ref="O943" si="4224">_xlfn.T.DIST(N943,J942+J943-1,FALSE)</f>
        <v>4.6892625109666332E-2</v>
      </c>
      <c r="P943" s="3">
        <f t="shared" ref="P943:P1006" si="4225">(H942-H943)/SQRT(I942*I942/J942 +I943*I943/J943)</f>
        <v>-0.64358111814970842</v>
      </c>
      <c r="Q943" s="1">
        <f t="shared" ref="Q943" si="4226">_xlfn.T.DIST(P943,J942+J943-1,FALSE)</f>
        <v>0.32418279127375549</v>
      </c>
      <c r="R943" s="1">
        <f t="shared" ref="R943:R1006" si="4227">(J942+J943)/1028</f>
        <v>0.98151750972762641</v>
      </c>
      <c r="S943" s="3">
        <f t="shared" ref="S943" si="4228">(K942-K943)/SQRT(R943* (1-R943) *(1/J942+1/J943))</f>
        <v>-0.46118697514886992</v>
      </c>
      <c r="T943" s="2">
        <f t="shared" ref="T943" si="4229">NORMSDIST(S943)</f>
        <v>0.32233223277069456</v>
      </c>
    </row>
    <row r="944" spans="1:20" x14ac:dyDescent="0.25">
      <c r="A944" t="s">
        <v>481</v>
      </c>
      <c r="B944" t="s">
        <v>12</v>
      </c>
      <c r="C944">
        <v>1743</v>
      </c>
      <c r="D944">
        <v>2134.1</v>
      </c>
      <c r="E944">
        <v>19823.8</v>
      </c>
      <c r="F944">
        <v>140000</v>
      </c>
      <c r="G944">
        <v>89442.7</v>
      </c>
      <c r="H944">
        <v>13.7</v>
      </c>
      <c r="I944">
        <v>30.6</v>
      </c>
      <c r="J944">
        <v>5</v>
      </c>
      <c r="K944" s="2">
        <f>IF(B944="Without Symptom",J944/700,J944/328)</f>
        <v>1.524390243902439E-2</v>
      </c>
    </row>
    <row r="945" spans="1:20" x14ac:dyDescent="0.25">
      <c r="A945" t="s">
        <v>481</v>
      </c>
      <c r="B945" t="s">
        <v>11</v>
      </c>
      <c r="C945">
        <v>1743</v>
      </c>
      <c r="D945">
        <v>12142.9</v>
      </c>
      <c r="E945">
        <v>191995.7</v>
      </c>
      <c r="F945">
        <v>425000</v>
      </c>
      <c r="G945">
        <v>1082334.2</v>
      </c>
      <c r="H945">
        <v>31.8</v>
      </c>
      <c r="I945">
        <v>33.5</v>
      </c>
      <c r="J945">
        <v>20</v>
      </c>
      <c r="K945" s="2">
        <f>IF(B945="Without Symptom",J945/700,J945/328)</f>
        <v>2.8571428571428571E-2</v>
      </c>
      <c r="L945" s="3">
        <f t="shared" ref="L945:L1008" si="4230">(D944-D945)/SQRT(E944*E944/1028 +E945*E945/1028)</f>
        <v>-1.6625868845895839</v>
      </c>
      <c r="M945" s="1">
        <f t="shared" ref="M945" si="4231">_xlfn.T.DIST(L945,1027,FALSE)</f>
        <v>0.100181990148592</v>
      </c>
      <c r="N945" s="3">
        <f t="shared" ref="N945:N1008" si="4232">(F944-F945)/SQRT(G944*G944/J944 +G945*G945/J945)</f>
        <v>-1.1618399834376738</v>
      </c>
      <c r="O945" s="1">
        <f t="shared" ref="O945" si="4233">_xlfn.T.DIST(N945,J944+J945-1,FALSE)</f>
        <v>0.19921903241104427</v>
      </c>
      <c r="P945" s="3">
        <f t="shared" ref="P945:P1008" si="4234">(H944-H945)/SQRT(I944*I944/J944 +I945*I945/J945)</f>
        <v>-1.1601980108976562</v>
      </c>
      <c r="Q945" s="1">
        <f t="shared" ref="Q945" si="4235">_xlfn.T.DIST(P945,J944+J945-1,FALSE)</f>
        <v>0.1995939547190056</v>
      </c>
      <c r="R945" s="1">
        <f t="shared" ref="R945:R1008" si="4236">(J944+J945)/1028</f>
        <v>2.4319066147859923E-2</v>
      </c>
      <c r="S945" s="3">
        <f t="shared" ref="S945" si="4237">(K944-K945)/SQRT(R945* (1-R945) *(1/J944+1/J945))</f>
        <v>-0.17304226147734075</v>
      </c>
      <c r="T945" s="2">
        <f t="shared" ref="T945" si="4238">NORMSDIST(S945)</f>
        <v>0.43130910440330744</v>
      </c>
    </row>
    <row r="946" spans="1:20" x14ac:dyDescent="0.25">
      <c r="A946" t="s">
        <v>482</v>
      </c>
      <c r="B946" t="s">
        <v>12</v>
      </c>
      <c r="C946">
        <v>2332</v>
      </c>
      <c r="D946">
        <v>1055487.8</v>
      </c>
      <c r="E946">
        <v>8133682.4000000004</v>
      </c>
      <c r="F946">
        <v>18221052.600000001</v>
      </c>
      <c r="G946">
        <v>29524520.5</v>
      </c>
      <c r="H946">
        <v>42.8</v>
      </c>
      <c r="I946">
        <v>42.1</v>
      </c>
      <c r="J946">
        <v>19</v>
      </c>
      <c r="K946" s="2">
        <f>IF(B946="Without Symptom",J946/700,J946/328)</f>
        <v>5.7926829268292686E-2</v>
      </c>
    </row>
    <row r="947" spans="1:20" x14ac:dyDescent="0.25">
      <c r="A947" t="s">
        <v>482</v>
      </c>
      <c r="B947" t="s">
        <v>11</v>
      </c>
      <c r="C947">
        <v>2332</v>
      </c>
      <c r="D947">
        <v>537000</v>
      </c>
      <c r="E947">
        <v>5454891.2999999998</v>
      </c>
      <c r="F947">
        <v>15036000</v>
      </c>
      <c r="G947">
        <v>25289290.899999999</v>
      </c>
      <c r="H947">
        <v>47.3</v>
      </c>
      <c r="I947">
        <v>37.799999999999997</v>
      </c>
      <c r="J947">
        <v>25</v>
      </c>
      <c r="K947" s="2">
        <f>IF(B947="Without Symptom",J947/700,J947/328)</f>
        <v>3.5714285714285712E-2</v>
      </c>
      <c r="L947" s="3">
        <f t="shared" ref="L947:L1010" si="4239">(D946-D947)/SQRT(E946*E946/1028 +E947*E947/1028)</f>
        <v>1.6974508292855601</v>
      </c>
      <c r="M947" s="1">
        <f t="shared" ref="M947" si="4240">_xlfn.T.DIST(L947,1027,FALSE)</f>
        <v>9.4492457867198579E-2</v>
      </c>
      <c r="N947" s="3">
        <f t="shared" ref="N947:N1010" si="4241">(F946-F947)/SQRT(G946*G946/J946 +G947*G947/J947)</f>
        <v>0.37677568576226905</v>
      </c>
      <c r="O947" s="1">
        <f t="shared" ref="O947" si="4242">_xlfn.T.DIST(N947,J946+J947-1,FALSE)</f>
        <v>0.36888770992092018</v>
      </c>
      <c r="P947" s="3">
        <f t="shared" ref="P947:P1010" si="4243">(H946-H947)/SQRT(I946*I946/J946 +I947*I947/J947)</f>
        <v>-0.36688778436761388</v>
      </c>
      <c r="Q947" s="1">
        <f t="shared" ref="Q947" si="4244">_xlfn.T.DIST(P947,J946+J947-1,FALSE)</f>
        <v>0.37027366501636261</v>
      </c>
      <c r="R947" s="1">
        <f t="shared" ref="R947:R1010" si="4245">(J946+J947)/1028</f>
        <v>4.2801556420233464E-2</v>
      </c>
      <c r="S947" s="3">
        <f t="shared" ref="S947" si="4246">(K946-K947)/SQRT(R947* (1-R947) *(1/J946+1/J947))</f>
        <v>0.36056866849758223</v>
      </c>
      <c r="T947" s="2">
        <f t="shared" ref="T947" si="4247">NORMSDIST(S947)</f>
        <v>0.64078904262520764</v>
      </c>
    </row>
    <row r="948" spans="1:20" x14ac:dyDescent="0.25">
      <c r="A948" t="s">
        <v>483</v>
      </c>
      <c r="B948" t="s">
        <v>12</v>
      </c>
      <c r="C948">
        <v>112902</v>
      </c>
      <c r="D948">
        <v>488719.5</v>
      </c>
      <c r="E948">
        <v>681220.9</v>
      </c>
      <c r="F948">
        <v>682127.7</v>
      </c>
      <c r="G948">
        <v>718334.2</v>
      </c>
      <c r="H948">
        <v>46.1</v>
      </c>
      <c r="I948">
        <v>30.9</v>
      </c>
      <c r="J948">
        <v>235</v>
      </c>
      <c r="K948" s="2">
        <f>IF(B948="Without Symptom",J948/700,J948/328)</f>
        <v>0.71646341463414631</v>
      </c>
    </row>
    <row r="949" spans="1:20" x14ac:dyDescent="0.25">
      <c r="A949" t="s">
        <v>483</v>
      </c>
      <c r="B949" t="s">
        <v>11</v>
      </c>
      <c r="C949">
        <v>112902</v>
      </c>
      <c r="D949">
        <v>463385.7</v>
      </c>
      <c r="E949">
        <v>809777.4</v>
      </c>
      <c r="F949">
        <v>732212.2</v>
      </c>
      <c r="G949">
        <v>916370.3</v>
      </c>
      <c r="H949">
        <v>45.5</v>
      </c>
      <c r="I949">
        <v>31.2</v>
      </c>
      <c r="J949">
        <v>443</v>
      </c>
      <c r="K949" s="2">
        <f>IF(B949="Without Symptom",J949/700,J949/328)</f>
        <v>0.6328571428571429</v>
      </c>
      <c r="L949" s="3">
        <f t="shared" ref="L949:L1012" si="4248">(D948-D949)/SQRT(E948*E948/1028 +E949*E949/1028)</f>
        <v>0.76758486205184495</v>
      </c>
      <c r="M949" s="1">
        <f t="shared" ref="M949" si="4249">_xlfn.T.DIST(L949,1027,FALSE)</f>
        <v>0.29701355078894087</v>
      </c>
      <c r="N949" s="3">
        <f t="shared" ref="N949:N1012" si="4250">(F948-F949)/SQRT(G948*G948/J948 +G949*G949/J949)</f>
        <v>-0.78301728512984059</v>
      </c>
      <c r="O949" s="1">
        <f t="shared" ref="O949" si="4251">_xlfn.T.DIST(N949,J948+J949-1,FALSE)</f>
        <v>0.29341135112817679</v>
      </c>
      <c r="P949" s="3">
        <f t="shared" ref="P949:P1012" si="4252">(H948-H949)/SQRT(I948*I948/J948 +I949*I949/J949)</f>
        <v>0.2398005158722992</v>
      </c>
      <c r="Q949" s="1">
        <f t="shared" ref="Q949" si="4253">_xlfn.T.DIST(P949,J948+J949-1,FALSE)</f>
        <v>0.38747606490215192</v>
      </c>
      <c r="R949" s="1">
        <f t="shared" ref="R949:R1012" si="4254">(J948+J949)/1028</f>
        <v>0.65953307392996108</v>
      </c>
      <c r="S949" s="3">
        <f t="shared" ref="S949" si="4255">(K948-K949)/SQRT(R949* (1-R949) *(1/J948+1/J949))</f>
        <v>2.1862712835261933</v>
      </c>
      <c r="T949" s="2">
        <f t="shared" ref="T949" si="4256">NORMSDIST(S949)</f>
        <v>0.98560211811500076</v>
      </c>
    </row>
    <row r="950" spans="1:20" x14ac:dyDescent="0.25">
      <c r="A950" t="s">
        <v>484</v>
      </c>
      <c r="B950" t="s">
        <v>12</v>
      </c>
      <c r="C950">
        <v>83766</v>
      </c>
      <c r="D950">
        <v>3963.4</v>
      </c>
      <c r="E950">
        <v>27363.599999999999</v>
      </c>
      <c r="F950">
        <v>162500</v>
      </c>
      <c r="G950">
        <v>74402.399999999994</v>
      </c>
      <c r="H950">
        <v>21.8</v>
      </c>
      <c r="I950">
        <v>24.8</v>
      </c>
      <c r="J950">
        <v>8</v>
      </c>
      <c r="K950" s="2">
        <f>IF(B950="Without Symptom",J950/700,J950/328)</f>
        <v>2.4390243902439025E-2</v>
      </c>
    </row>
    <row r="951" spans="1:20" x14ac:dyDescent="0.25">
      <c r="A951" t="s">
        <v>484</v>
      </c>
      <c r="B951" t="s">
        <v>11</v>
      </c>
      <c r="C951">
        <v>83766</v>
      </c>
      <c r="D951">
        <v>14428.6</v>
      </c>
      <c r="E951">
        <v>58891.4</v>
      </c>
      <c r="F951">
        <v>202000</v>
      </c>
      <c r="G951">
        <v>103981.9</v>
      </c>
      <c r="H951">
        <v>33.4</v>
      </c>
      <c r="I951">
        <v>31.3</v>
      </c>
      <c r="J951">
        <v>50</v>
      </c>
      <c r="K951" s="2">
        <f>IF(B951="Without Symptom",J951/700,J951/328)</f>
        <v>7.1428571428571425E-2</v>
      </c>
      <c r="L951" s="3">
        <f t="shared" ref="L951:L1014" si="4257">(D950-D951)/SQRT(E950*E950/1028 +E951*E951/1028)</f>
        <v>-5.167067842530539</v>
      </c>
      <c r="M951" s="1">
        <f t="shared" ref="M951" si="4258">_xlfn.T.DIST(L951,1027,FALSE)</f>
        <v>7.4436046848585374E-7</v>
      </c>
      <c r="N951" s="3">
        <f t="shared" ref="N951:N1014" si="4259">(F950-F951)/SQRT(G950*G950/J950 +G951*G951/J951)</f>
        <v>-1.3107024493248136</v>
      </c>
      <c r="O951" s="1">
        <f t="shared" ref="O951" si="4260">_xlfn.T.DIST(N951,J950+J951-1,FALSE)</f>
        <v>0.16788908730161337</v>
      </c>
      <c r="P951" s="3">
        <f t="shared" ref="P951:P1014" si="4261">(H950-H951)/SQRT(I950*I950/J950 +I951*I951/J951)</f>
        <v>-1.1810092430756405</v>
      </c>
      <c r="Q951" s="1">
        <f t="shared" ref="Q951" si="4262">_xlfn.T.DIST(P951,J950+J951-1,FALSE)</f>
        <v>0.19702838415873869</v>
      </c>
      <c r="R951" s="1">
        <f t="shared" ref="R951:R1014" si="4263">(J950+J951)/1028</f>
        <v>5.642023346303502E-2</v>
      </c>
      <c r="S951" s="3">
        <f t="shared" ref="S951" si="4264">(K950-K951)/SQRT(R951* (1-R951) *(1/J950+1/J951))</f>
        <v>-0.53537874014566922</v>
      </c>
      <c r="T951" s="2">
        <f t="shared" ref="T951" si="4265">NORMSDIST(S951)</f>
        <v>0.29619399404127578</v>
      </c>
    </row>
    <row r="952" spans="1:20" x14ac:dyDescent="0.25">
      <c r="A952" t="s">
        <v>485</v>
      </c>
      <c r="B952" t="s">
        <v>12</v>
      </c>
      <c r="C952">
        <v>48463</v>
      </c>
      <c r="D952">
        <v>29878</v>
      </c>
      <c r="E952">
        <v>185294.2</v>
      </c>
      <c r="F952">
        <v>445454.5</v>
      </c>
      <c r="G952">
        <v>583688.80000000005</v>
      </c>
      <c r="H952">
        <v>36.5</v>
      </c>
      <c r="I952">
        <v>28.7</v>
      </c>
      <c r="J952">
        <v>22</v>
      </c>
      <c r="K952" s="2">
        <f>IF(B952="Without Symptom",J952/700,J952/328)</f>
        <v>6.7073170731707321E-2</v>
      </c>
    </row>
    <row r="953" spans="1:20" x14ac:dyDescent="0.25">
      <c r="A953" t="s">
        <v>485</v>
      </c>
      <c r="B953" t="s">
        <v>11</v>
      </c>
      <c r="C953">
        <v>48463</v>
      </c>
      <c r="D953">
        <v>62700</v>
      </c>
      <c r="E953">
        <v>414415.1</v>
      </c>
      <c r="F953">
        <v>636087</v>
      </c>
      <c r="G953">
        <v>1181227.2</v>
      </c>
      <c r="H953">
        <v>41.3</v>
      </c>
      <c r="I953">
        <v>29.8</v>
      </c>
      <c r="J953">
        <v>69</v>
      </c>
      <c r="K953" s="2">
        <f>IF(B953="Without Symptom",J953/700,J953/328)</f>
        <v>9.8571428571428574E-2</v>
      </c>
      <c r="L953" s="3">
        <f t="shared" ref="L953:L1016" si="4266">(D952-D953)/SQRT(E952*E952/1028 +E953*E953/1028)</f>
        <v>-2.3181962138527208</v>
      </c>
      <c r="M953" s="1">
        <f t="shared" ref="M953" si="4267">_xlfn.T.DIST(L953,1027,FALSE)</f>
        <v>2.7274514628929922E-2</v>
      </c>
      <c r="N953" s="3">
        <f t="shared" ref="N953:N1016" si="4268">(F952-F953)/SQRT(G952*G952/J952 +G953*G953/J953)</f>
        <v>-1.0088249150694308</v>
      </c>
      <c r="O953" s="1">
        <f t="shared" ref="O953" si="4269">_xlfn.T.DIST(N953,J952+J953-1,FALSE)</f>
        <v>0.23850934388997569</v>
      </c>
      <c r="P953" s="3">
        <f t="shared" ref="P953:P1016" si="4270">(H952-H953)/SQRT(I952*I952/J952 +I953*I953/J953)</f>
        <v>-0.67672386333276313</v>
      </c>
      <c r="Q953" s="1">
        <f t="shared" ref="Q953" si="4271">_xlfn.T.DIST(P953,J952+J953-1,FALSE)</f>
        <v>0.31579847796077715</v>
      </c>
      <c r="R953" s="1">
        <f t="shared" ref="R953:R1016" si="4272">(J952+J953)/1028</f>
        <v>8.8521400778210121E-2</v>
      </c>
      <c r="S953" s="3">
        <f t="shared" ref="S953" si="4273">(K952-K953)/SQRT(R953* (1-R953) *(1/J952+1/J953))</f>
        <v>-0.45290211252131984</v>
      </c>
      <c r="T953" s="2">
        <f t="shared" ref="T953" si="4274">NORMSDIST(S953)</f>
        <v>0.32530961484724391</v>
      </c>
    </row>
    <row r="954" spans="1:20" x14ac:dyDescent="0.25">
      <c r="A954" t="s">
        <v>486</v>
      </c>
      <c r="B954" t="s">
        <v>12</v>
      </c>
      <c r="C954">
        <v>583</v>
      </c>
      <c r="D954">
        <v>97865.9</v>
      </c>
      <c r="E954">
        <v>994278</v>
      </c>
      <c r="F954">
        <v>2918181.8</v>
      </c>
      <c r="G954">
        <v>4824275.7</v>
      </c>
      <c r="H954">
        <v>40.4</v>
      </c>
      <c r="I954">
        <v>39.6</v>
      </c>
      <c r="J954">
        <v>11</v>
      </c>
      <c r="K954" s="2">
        <f>IF(B954="Without Symptom",J954/700,J954/328)</f>
        <v>3.3536585365853661E-2</v>
      </c>
    </row>
    <row r="955" spans="1:20" x14ac:dyDescent="0.25">
      <c r="A955" t="s">
        <v>486</v>
      </c>
      <c r="B955" t="s">
        <v>11</v>
      </c>
      <c r="C955">
        <v>583</v>
      </c>
      <c r="D955">
        <v>48571.4</v>
      </c>
      <c r="E955">
        <v>720026.8</v>
      </c>
      <c r="F955">
        <v>1888888.9</v>
      </c>
      <c r="G955">
        <v>4199564.2</v>
      </c>
      <c r="H955">
        <v>46.4</v>
      </c>
      <c r="I955">
        <v>30</v>
      </c>
      <c r="J955">
        <v>18</v>
      </c>
      <c r="K955" s="2">
        <f>IF(B955="Without Symptom",J955/700,J955/328)</f>
        <v>2.5714285714285714E-2</v>
      </c>
      <c r="L955" s="3">
        <f t="shared" ref="L955:L1018" si="4275">(D954-D955)/SQRT(E954*E954/1028 +E955*E955/1028)</f>
        <v>1.2874621154536849</v>
      </c>
      <c r="M955" s="1">
        <f t="shared" ref="M955" si="4276">_xlfn.T.DIST(L955,1027,FALSE)</f>
        <v>0.17410450585821319</v>
      </c>
      <c r="N955" s="3">
        <f t="shared" ref="N955:N1018" si="4277">(F954-F955)/SQRT(G954*G954/J954 +G955*G955/J955)</f>
        <v>0.58501612868234831</v>
      </c>
      <c r="O955" s="1">
        <f t="shared" ref="O955" si="4278">_xlfn.T.DIST(N955,J954+J955-1,FALSE)</f>
        <v>0.3315342266005385</v>
      </c>
      <c r="P955" s="3">
        <f t="shared" ref="P955:P1018" si="4279">(H954-H955)/SQRT(I954*I954/J954 +I955*I955/J955)</f>
        <v>-0.43238260304200216</v>
      </c>
      <c r="Q955" s="1">
        <f t="shared" ref="Q955" si="4280">_xlfn.T.DIST(P955,J954+J955-1,FALSE)</f>
        <v>0.35902643491539554</v>
      </c>
      <c r="R955" s="1">
        <f t="shared" ref="R955:R1018" si="4281">(J954+J955)/1028</f>
        <v>2.821011673151751E-2</v>
      </c>
      <c r="S955" s="3">
        <f t="shared" ref="S955" si="4282">(K954-K955)/SQRT(R955* (1-R955) *(1/J954+1/J955))</f>
        <v>0.12344668055772592</v>
      </c>
      <c r="T955" s="2">
        <f t="shared" ref="T955" si="4283">NORMSDIST(S955)</f>
        <v>0.54912330300607093</v>
      </c>
    </row>
    <row r="956" spans="1:20" x14ac:dyDescent="0.25">
      <c r="A956" t="s">
        <v>487</v>
      </c>
      <c r="B956" t="s">
        <v>12</v>
      </c>
      <c r="C956">
        <v>586</v>
      </c>
      <c r="D956">
        <v>32012.2</v>
      </c>
      <c r="E956">
        <v>316584.8</v>
      </c>
      <c r="F956">
        <v>656250</v>
      </c>
      <c r="G956">
        <v>1322103.8</v>
      </c>
      <c r="H956">
        <v>42.8</v>
      </c>
      <c r="I956">
        <v>35.4</v>
      </c>
      <c r="J956">
        <v>16</v>
      </c>
      <c r="K956" s="2">
        <f>IF(B956="Without Symptom",J956/700,J956/328)</f>
        <v>4.878048780487805E-2</v>
      </c>
    </row>
    <row r="957" spans="1:20" x14ac:dyDescent="0.25">
      <c r="A957" t="s">
        <v>487</v>
      </c>
      <c r="B957" t="s">
        <v>11</v>
      </c>
      <c r="C957">
        <v>586</v>
      </c>
      <c r="D957">
        <v>24142.9</v>
      </c>
      <c r="E957">
        <v>204673.5</v>
      </c>
      <c r="F957">
        <v>563333.30000000005</v>
      </c>
      <c r="G957">
        <v>833969.9</v>
      </c>
      <c r="H957">
        <v>50.9</v>
      </c>
      <c r="I957">
        <v>28.9</v>
      </c>
      <c r="J957">
        <v>30</v>
      </c>
      <c r="K957" s="2">
        <f>IF(B957="Without Symptom",J957/700,J957/328)</f>
        <v>4.2857142857142858E-2</v>
      </c>
      <c r="L957" s="3">
        <f t="shared" ref="L957:L1020" si="4284">(D956-D957)/SQRT(E956*E956/1028 +E957*E957/1028)</f>
        <v>0.66928235152345905</v>
      </c>
      <c r="M957" s="1">
        <f t="shared" ref="M957" si="4285">_xlfn.T.DIST(L957,1027,FALSE)</f>
        <v>0.31875879267875767</v>
      </c>
      <c r="N957" s="3">
        <f t="shared" ref="N957:N1020" si="4286">(F956-F957)/SQRT(G956*G956/J956 +G957*G957/J957)</f>
        <v>0.25532836400000636</v>
      </c>
      <c r="O957" s="1">
        <f t="shared" ref="O957" si="4287">_xlfn.T.DIST(N957,J956+J957-1,FALSE)</f>
        <v>0.38373995070222727</v>
      </c>
      <c r="P957" s="3">
        <f t="shared" ref="P957:P1020" si="4288">(H956-H957)/SQRT(I956*I956/J956 +I957*I957/J957)</f>
        <v>-0.78613796199208774</v>
      </c>
      <c r="Q957" s="1">
        <f t="shared" ref="Q957" si="4289">_xlfn.T.DIST(P957,J956+J957-1,FALSE)</f>
        <v>0.28990050397560341</v>
      </c>
      <c r="R957" s="1">
        <f t="shared" ref="R957:R1020" si="4290">(J956+J957)/1028</f>
        <v>4.4747081712062257E-2</v>
      </c>
      <c r="S957" s="3">
        <f t="shared" ref="S957" si="4291">(K956-K957)/SQRT(R957* (1-R957) *(1/J956+1/J957))</f>
        <v>9.2548030794334241E-2</v>
      </c>
      <c r="T957" s="2">
        <f t="shared" ref="T957" si="4292">NORMSDIST(S957)</f>
        <v>0.53686868406092247</v>
      </c>
    </row>
    <row r="958" spans="1:20" x14ac:dyDescent="0.25">
      <c r="A958" t="s">
        <v>488</v>
      </c>
      <c r="B958" t="s">
        <v>12</v>
      </c>
      <c r="C958">
        <v>2800384</v>
      </c>
      <c r="D958">
        <v>5487.8</v>
      </c>
      <c r="E958">
        <v>38714.9</v>
      </c>
      <c r="F958">
        <v>225000</v>
      </c>
      <c r="G958">
        <v>116496.5</v>
      </c>
      <c r="H958">
        <v>26.1</v>
      </c>
      <c r="I958">
        <v>24.7</v>
      </c>
      <c r="J958">
        <v>8</v>
      </c>
      <c r="K958" s="2">
        <f>IF(B958="Without Symptom",J958/700,J958/328)</f>
        <v>2.4390243902439025E-2</v>
      </c>
    </row>
    <row r="959" spans="1:20" x14ac:dyDescent="0.25">
      <c r="A959" t="s">
        <v>488</v>
      </c>
      <c r="B959" t="s">
        <v>11</v>
      </c>
      <c r="C959">
        <v>2800384</v>
      </c>
      <c r="D959">
        <v>9000</v>
      </c>
      <c r="E959">
        <v>70083.7</v>
      </c>
      <c r="F959">
        <v>300000</v>
      </c>
      <c r="G959">
        <v>282842.7</v>
      </c>
      <c r="H959">
        <v>38.700000000000003</v>
      </c>
      <c r="I959">
        <v>29.8</v>
      </c>
      <c r="J959">
        <v>21</v>
      </c>
      <c r="K959" s="2">
        <f>IF(B959="Without Symptom",J959/700,J959/328)</f>
        <v>0.03</v>
      </c>
      <c r="L959" s="3">
        <f t="shared" ref="L959:L1022" si="4293">(D958-D959)/SQRT(E958*E958/1028 +E959*E959/1028)</f>
        <v>-1.4064604483892313</v>
      </c>
      <c r="M959" s="1">
        <f t="shared" ref="M959" si="4294">_xlfn.T.DIST(L959,1027,FALSE)</f>
        <v>0.14833852549697116</v>
      </c>
      <c r="N959" s="3">
        <f t="shared" ref="N959:N1022" si="4295">(F958-F959)/SQRT(G958*G958/J958 +G959*G959/J959)</f>
        <v>-1.0107529600171115</v>
      </c>
      <c r="O959" s="1">
        <f t="shared" ref="O959" si="4296">_xlfn.T.DIST(N959,J958+J959-1,FALSE)</f>
        <v>0.23515836652349742</v>
      </c>
      <c r="P959" s="3">
        <f t="shared" ref="P959:P1022" si="4297">(H958-H959)/SQRT(I958*I958/J958 +I959*I959/J959)</f>
        <v>-1.1572357389878034</v>
      </c>
      <c r="Q959" s="1">
        <f t="shared" ref="Q959" si="4298">_xlfn.T.DIST(P959,J958+J959-1,FALSE)</f>
        <v>0.2008288039554634</v>
      </c>
      <c r="R959" s="1">
        <f t="shared" ref="R959:R1022" si="4299">(J958+J959)/1028</f>
        <v>2.821011673151751E-2</v>
      </c>
      <c r="S959" s="3">
        <f t="shared" ref="S959" si="4300">(K958-K959)/SQRT(R959* (1-R959) *(1/J958+1/J959))</f>
        <v>-8.1547564101823802E-2</v>
      </c>
      <c r="T959" s="2">
        <f t="shared" ref="T959" si="4301">NORMSDIST(S959)</f>
        <v>0.46750325006040705</v>
      </c>
    </row>
    <row r="960" spans="1:20" x14ac:dyDescent="0.25">
      <c r="A960" t="s">
        <v>489</v>
      </c>
      <c r="B960" t="s">
        <v>12</v>
      </c>
      <c r="C960">
        <v>53246</v>
      </c>
      <c r="D960">
        <v>3658.5</v>
      </c>
      <c r="E960">
        <v>36498.5</v>
      </c>
      <c r="F960">
        <v>300000</v>
      </c>
      <c r="G960">
        <v>163299.29999999999</v>
      </c>
      <c r="H960">
        <v>61.8</v>
      </c>
      <c r="I960">
        <v>41.9</v>
      </c>
      <c r="J960">
        <v>4</v>
      </c>
      <c r="K960" s="2">
        <f>IF(B960="Without Symptom",J960/700,J960/328)</f>
        <v>1.2195121951219513E-2</v>
      </c>
    </row>
    <row r="961" spans="1:20" x14ac:dyDescent="0.25">
      <c r="A961" t="s">
        <v>489</v>
      </c>
      <c r="B961" t="s">
        <v>11</v>
      </c>
      <c r="C961">
        <v>53246</v>
      </c>
      <c r="D961">
        <v>3000</v>
      </c>
      <c r="E961">
        <v>25756.1</v>
      </c>
      <c r="F961">
        <v>175000</v>
      </c>
      <c r="G961">
        <v>96530.7</v>
      </c>
      <c r="H961">
        <v>30.8</v>
      </c>
      <c r="I961">
        <v>34.200000000000003</v>
      </c>
      <c r="J961">
        <v>12</v>
      </c>
      <c r="K961" s="2">
        <f>IF(B961="Without Symptom",J961/700,J961/328)</f>
        <v>1.7142857142857144E-2</v>
      </c>
      <c r="L961" s="3">
        <f t="shared" ref="L961:L1024" si="4302">(D960-D961)/SQRT(E960*E960/1028 +E961*E961/1028)</f>
        <v>0.4726336078548134</v>
      </c>
      <c r="M961" s="1">
        <f t="shared" ref="M961" si="4303">_xlfn.T.DIST(L961,1027,FALSE)</f>
        <v>0.35666089516393001</v>
      </c>
      <c r="N961" s="3">
        <f t="shared" ref="N961:N1024" si="4304">(F960-F961)/SQRT(G960*G960/J960 +G961*G961/J961)</f>
        <v>1.4488744423477602</v>
      </c>
      <c r="O961" s="1">
        <f t="shared" ref="O961" si="4305">_xlfn.T.DIST(N961,J960+J961-1,FALSE)</f>
        <v>0.13759205136076988</v>
      </c>
      <c r="P961" s="3">
        <f t="shared" ref="P961:P1024" si="4306">(H960-H961)/SQRT(I960*I960/J960 +I961*I961/J961)</f>
        <v>1.3385310258734591</v>
      </c>
      <c r="Q961" s="1">
        <f t="shared" ref="Q961" si="4307">_xlfn.T.DIST(P961,J960+J961-1,FALSE)</f>
        <v>0.15909519973444103</v>
      </c>
      <c r="R961" s="1">
        <f t="shared" ref="R961:R1024" si="4308">(J960+J961)/1028</f>
        <v>1.556420233463035E-2</v>
      </c>
      <c r="S961" s="3">
        <f t="shared" ref="S961" si="4309">(K960-K961)/SQRT(R961* (1-R961) *(1/J960+1/J961))</f>
        <v>-6.9232488479088153E-2</v>
      </c>
      <c r="T961" s="2">
        <f t="shared" ref="T961" si="4310">NORMSDIST(S961)</f>
        <v>0.47240228153698371</v>
      </c>
    </row>
    <row r="962" spans="1:20" x14ac:dyDescent="0.25">
      <c r="A962" t="s">
        <v>490</v>
      </c>
      <c r="B962" t="s">
        <v>12</v>
      </c>
      <c r="C962">
        <v>46205</v>
      </c>
      <c r="D962">
        <v>17005213.399999999</v>
      </c>
      <c r="E962">
        <v>33517006.800000001</v>
      </c>
      <c r="F962">
        <v>17650981</v>
      </c>
      <c r="G962">
        <v>33981626.299999997</v>
      </c>
      <c r="H962">
        <v>46.3</v>
      </c>
      <c r="I962">
        <v>29.4</v>
      </c>
      <c r="J962">
        <v>316</v>
      </c>
      <c r="K962" s="2">
        <f>IF(B962="Without Symptom",J962/700,J962/328)</f>
        <v>0.96341463414634143</v>
      </c>
    </row>
    <row r="963" spans="1:20" x14ac:dyDescent="0.25">
      <c r="A963" t="s">
        <v>490</v>
      </c>
      <c r="B963" t="s">
        <v>11</v>
      </c>
      <c r="C963">
        <v>46205</v>
      </c>
      <c r="D963">
        <v>14754857.1</v>
      </c>
      <c r="E963">
        <v>24717066.300000001</v>
      </c>
      <c r="F963">
        <v>15122108.300000001</v>
      </c>
      <c r="G963">
        <v>24911847.600000001</v>
      </c>
      <c r="H963">
        <v>47.1</v>
      </c>
      <c r="I963">
        <v>28.3</v>
      </c>
      <c r="J963">
        <v>683</v>
      </c>
      <c r="K963" s="2">
        <f>IF(B963="Without Symptom",J963/700,J963/328)</f>
        <v>0.97571428571428576</v>
      </c>
      <c r="L963" s="3">
        <f t="shared" ref="L963:L1026" si="4311">(D962-D963)/SQRT(E962*E962/1028 +E963*E963/1028)</f>
        <v>1.7325382727660326</v>
      </c>
      <c r="M963" s="1">
        <f t="shared" ref="M963" si="4312">_xlfn.T.DIST(L963,1027,FALSE)</f>
        <v>8.8984186994907594E-2</v>
      </c>
      <c r="N963" s="3">
        <f t="shared" ref="N963:N1026" si="4313">(F962-F963)/SQRT(G962*G962/J962 +G963*G963/J963)</f>
        <v>1.1838749803394371</v>
      </c>
      <c r="O963" s="1">
        <f t="shared" ref="O963" si="4314">_xlfn.T.DIST(N963,J962+J963-1,FALSE)</f>
        <v>0.19786325980083511</v>
      </c>
      <c r="P963" s="3">
        <f t="shared" ref="P963:P1026" si="4315">(H962-H963)/SQRT(I962*I962/J962 +I963*I963/J963)</f>
        <v>-0.40468490938783769</v>
      </c>
      <c r="Q963" s="1">
        <f t="shared" ref="Q963" si="4316">_xlfn.T.DIST(P963,J962+J963-1,FALSE)</f>
        <v>0.3674568814622558</v>
      </c>
      <c r="R963" s="1">
        <f t="shared" ref="R963:R1026" si="4317">(J962+J963)/1028</f>
        <v>0.97178988326848248</v>
      </c>
      <c r="S963" s="3">
        <f t="shared" ref="S963" si="4318">(K962-K963)/SQRT(R963* (1-R963) *(1/J962+1/J963))</f>
        <v>-1.0918810514408726</v>
      </c>
      <c r="T963" s="2">
        <f t="shared" ref="T963" si="4319">NORMSDIST(S963)</f>
        <v>0.13744269369611528</v>
      </c>
    </row>
    <row r="964" spans="1:20" x14ac:dyDescent="0.25">
      <c r="A964" t="s">
        <v>491</v>
      </c>
      <c r="B964" t="s">
        <v>12</v>
      </c>
      <c r="C964">
        <v>255204</v>
      </c>
      <c r="D964">
        <v>160670.70000000001</v>
      </c>
      <c r="E964">
        <v>1383368.5</v>
      </c>
      <c r="F964">
        <v>2108000</v>
      </c>
      <c r="G964">
        <v>4668861.4000000004</v>
      </c>
      <c r="H964">
        <v>36.9</v>
      </c>
      <c r="I964">
        <v>34.299999999999997</v>
      </c>
      <c r="J964">
        <v>25</v>
      </c>
      <c r="K964" s="2">
        <f>IF(B964="Without Symptom",J964/700,J964/328)</f>
        <v>7.621951219512195E-2</v>
      </c>
    </row>
    <row r="965" spans="1:20" x14ac:dyDescent="0.25">
      <c r="A965" t="s">
        <v>491</v>
      </c>
      <c r="B965" t="s">
        <v>11</v>
      </c>
      <c r="C965">
        <v>255204</v>
      </c>
      <c r="D965">
        <v>290000</v>
      </c>
      <c r="E965">
        <v>5753475</v>
      </c>
      <c r="F965">
        <v>7518518.5</v>
      </c>
      <c r="G965">
        <v>28870560.399999999</v>
      </c>
      <c r="H965">
        <v>50.5</v>
      </c>
      <c r="I965">
        <v>30</v>
      </c>
      <c r="J965">
        <v>27</v>
      </c>
      <c r="K965" s="2">
        <f>IF(B965="Without Symptom",J965/700,J965/328)</f>
        <v>3.8571428571428569E-2</v>
      </c>
      <c r="L965" s="3">
        <f t="shared" ref="L965:L1028" si="4320">(D964-D965)/SQRT(E964*E964/1028 +E965*E965/1028)</f>
        <v>-0.70074350764226978</v>
      </c>
      <c r="M965" s="1">
        <f t="shared" ref="M965" si="4321">_xlfn.T.DIST(L965,1027,FALSE)</f>
        <v>0.31195915155459114</v>
      </c>
      <c r="N965" s="3">
        <f t="shared" ref="N965:N1028" si="4322">(F964-F965)/SQRT(G964*G964/J964 +G965*G965/J965)</f>
        <v>-0.96032301590320424</v>
      </c>
      <c r="O965" s="1">
        <f t="shared" ref="O965" si="4323">_xlfn.T.DIST(N965,J964+J965-1,FALSE)</f>
        <v>0.24912725577459188</v>
      </c>
      <c r="P965" s="3">
        <f t="shared" ref="P965:P1028" si="4324">(H964-H965)/SQRT(I964*I964/J964 +I965*I965/J965)</f>
        <v>-1.5168057653592302</v>
      </c>
      <c r="Q965" s="1">
        <f t="shared" ref="Q965" si="4325">_xlfn.T.DIST(P965,J964+J965-1,FALSE)</f>
        <v>0.12605213736039084</v>
      </c>
      <c r="R965" s="1">
        <f t="shared" ref="R965:R1028" si="4326">(J964+J965)/1028</f>
        <v>5.0583657587548639E-2</v>
      </c>
      <c r="S965" s="3">
        <f t="shared" ref="S965" si="4327">(K964-K965)/SQRT(R965* (1-R965) *(1/J964+1/J965))</f>
        <v>0.61895578031868803</v>
      </c>
      <c r="T965" s="2">
        <f t="shared" ref="T965" si="4328">NORMSDIST(S965)</f>
        <v>0.73202725492734755</v>
      </c>
    </row>
    <row r="966" spans="1:20" x14ac:dyDescent="0.25">
      <c r="A966" t="s">
        <v>492</v>
      </c>
      <c r="B966" t="s">
        <v>12</v>
      </c>
      <c r="C966">
        <v>2304693</v>
      </c>
      <c r="D966">
        <v>1015182.9</v>
      </c>
      <c r="E966">
        <v>1341021.3</v>
      </c>
      <c r="F966">
        <v>1210836.3999999999</v>
      </c>
      <c r="G966">
        <v>1381456.8</v>
      </c>
      <c r="H966">
        <v>47.1</v>
      </c>
      <c r="I966">
        <v>30.1</v>
      </c>
      <c r="J966">
        <v>275</v>
      </c>
      <c r="K966" s="2">
        <f>IF(B966="Without Symptom",J966/700,J966/328)</f>
        <v>0.83841463414634143</v>
      </c>
    </row>
    <row r="967" spans="1:20" x14ac:dyDescent="0.25">
      <c r="A967" t="s">
        <v>492</v>
      </c>
      <c r="B967" t="s">
        <v>11</v>
      </c>
      <c r="C967">
        <v>2304693</v>
      </c>
      <c r="D967">
        <v>1063085.7</v>
      </c>
      <c r="E967">
        <v>1730954.6</v>
      </c>
      <c r="F967">
        <v>1261288.1000000001</v>
      </c>
      <c r="G967">
        <v>1818062.7</v>
      </c>
      <c r="H967">
        <v>46.8</v>
      </c>
      <c r="I967">
        <v>29.6</v>
      </c>
      <c r="J967">
        <v>590</v>
      </c>
      <c r="K967" s="2">
        <f>IF(B967="Without Symptom",J967/700,J967/328)</f>
        <v>0.84285714285714286</v>
      </c>
      <c r="L967" s="3">
        <f t="shared" ref="L967:L1030" si="4329">(D966-D967)/SQRT(E966*E966/1028 +E967*E967/1028)</f>
        <v>-0.70142928692568185</v>
      </c>
      <c r="M967" s="1">
        <f t="shared" ref="M967" si="4330">_xlfn.T.DIST(L967,1027,FALSE)</f>
        <v>0.31180912641123432</v>
      </c>
      <c r="N967" s="3">
        <f t="shared" ref="N967:N1030" si="4331">(F966-F967)/SQRT(G966*G966/J966 +G967*G967/J967)</f>
        <v>-0.45049732271053328</v>
      </c>
      <c r="O967" s="1">
        <f t="shared" ref="O967" si="4332">_xlfn.T.DIST(N967,J966+J967-1,FALSE)</f>
        <v>0.36030394184232334</v>
      </c>
      <c r="P967" s="3">
        <f t="shared" ref="P967:P1030" si="4333">(H966-H967)/SQRT(I966*I966/J966 +I967*I967/J967)</f>
        <v>0.13722256546817121</v>
      </c>
      <c r="Q967" s="1">
        <f t="shared" ref="Q967" si="4334">_xlfn.T.DIST(P967,J966+J967-1,FALSE)</f>
        <v>0.39508525752917012</v>
      </c>
      <c r="R967" s="1">
        <f t="shared" ref="R967:R1030" si="4335">(J966+J967)/1028</f>
        <v>0.84143968871595332</v>
      </c>
      <c r="S967" s="3">
        <f t="shared" ref="S967" si="4336">(K966-K967)/SQRT(R967* (1-R967) *(1/J966+1/J967))</f>
        <v>-0.16657270783505251</v>
      </c>
      <c r="T967" s="2">
        <f t="shared" ref="T967" si="4337">NORMSDIST(S967)</f>
        <v>0.43385313481452809</v>
      </c>
    </row>
    <row r="968" spans="1:20" x14ac:dyDescent="0.25">
      <c r="A968" t="s">
        <v>493</v>
      </c>
      <c r="B968" t="s">
        <v>12</v>
      </c>
      <c r="C968">
        <v>286</v>
      </c>
      <c r="D968">
        <v>217378</v>
      </c>
      <c r="E968">
        <v>716112</v>
      </c>
      <c r="F968">
        <v>735051.5</v>
      </c>
      <c r="G968">
        <v>1167176.2</v>
      </c>
      <c r="H968">
        <v>42.6</v>
      </c>
      <c r="I968">
        <v>34.200000000000003</v>
      </c>
      <c r="J968">
        <v>97</v>
      </c>
      <c r="K968" s="2">
        <f>IF(B968="Without Symptom",J968/700,J968/328)</f>
        <v>0.29573170731707316</v>
      </c>
    </row>
    <row r="969" spans="1:20" x14ac:dyDescent="0.25">
      <c r="A969" t="s">
        <v>493</v>
      </c>
      <c r="B969" t="s">
        <v>11</v>
      </c>
      <c r="C969">
        <v>286</v>
      </c>
      <c r="D969">
        <v>278571.40000000002</v>
      </c>
      <c r="E969">
        <v>2718584</v>
      </c>
      <c r="F969">
        <v>989847.7</v>
      </c>
      <c r="G969">
        <v>5064582.8</v>
      </c>
      <c r="H969">
        <v>45</v>
      </c>
      <c r="I969">
        <v>30.7</v>
      </c>
      <c r="J969">
        <v>197</v>
      </c>
      <c r="K969" s="2">
        <f>IF(B969="Without Symptom",J969/700,J969/328)</f>
        <v>0.28142857142857142</v>
      </c>
      <c r="L969" s="3">
        <f t="shared" ref="L969:L1032" si="4338">(D968-D969)/SQRT(E968*E968/1028 +E969*E969/1028)</f>
        <v>-0.69789645192775618</v>
      </c>
      <c r="M969" s="1">
        <f t="shared" ref="M969" si="4339">_xlfn.T.DIST(L969,1027,FALSE)</f>
        <v>0.31258119135399326</v>
      </c>
      <c r="N969" s="3">
        <f t="shared" ref="N969:N1032" si="4340">(F968-F969)/SQRT(G968*G968/J968 +G969*G969/J969)</f>
        <v>-0.67087095577246281</v>
      </c>
      <c r="O969" s="1">
        <f t="shared" ref="O969" si="4341">_xlfn.T.DIST(N969,J968+J969-1,FALSE)</f>
        <v>0.31809013873753622</v>
      </c>
      <c r="P969" s="3">
        <f t="shared" ref="P969:P1032" si="4342">(H968-H969)/SQRT(I968*I968/J968 +I969*I969/J969)</f>
        <v>-0.5848032810496937</v>
      </c>
      <c r="Q969" s="1">
        <f t="shared" ref="Q969" si="4343">_xlfn.T.DIST(P969,J968+J969-1,FALSE)</f>
        <v>0.3357888419183272</v>
      </c>
      <c r="R969" s="1">
        <f t="shared" ref="R969:R1032" si="4344">(J968+J969)/1028</f>
        <v>0.28599221789883267</v>
      </c>
      <c r="S969" s="3">
        <f t="shared" ref="S969" si="4345">(K968-K969)/SQRT(R969* (1-R969) *(1/J968+1/J969))</f>
        <v>0.25518080270138221</v>
      </c>
      <c r="T969" s="2">
        <f t="shared" ref="T969" si="4346">NORMSDIST(S969)</f>
        <v>0.60070827120802139</v>
      </c>
    </row>
    <row r="970" spans="1:20" x14ac:dyDescent="0.25">
      <c r="A970" t="s">
        <v>494</v>
      </c>
      <c r="B970" t="s">
        <v>12</v>
      </c>
      <c r="C970">
        <v>1847</v>
      </c>
      <c r="D970">
        <v>15243.9</v>
      </c>
      <c r="E970">
        <v>106138.5</v>
      </c>
      <c r="F970">
        <v>500000</v>
      </c>
      <c r="G970">
        <v>374165.7</v>
      </c>
      <c r="H970">
        <v>53.4</v>
      </c>
      <c r="I970">
        <v>33.700000000000003</v>
      </c>
      <c r="J970">
        <v>10</v>
      </c>
      <c r="K970" s="2">
        <f>IF(B970="Without Symptom",J970/700,J970/328)</f>
        <v>3.048780487804878E-2</v>
      </c>
    </row>
    <row r="971" spans="1:20" x14ac:dyDescent="0.25">
      <c r="A971" t="s">
        <v>494</v>
      </c>
      <c r="B971" t="s">
        <v>11</v>
      </c>
      <c r="C971">
        <v>1847</v>
      </c>
      <c r="D971">
        <v>34428.6</v>
      </c>
      <c r="E971">
        <v>559225.19999999995</v>
      </c>
      <c r="F971">
        <v>1205000</v>
      </c>
      <c r="G971">
        <v>3165517.3</v>
      </c>
      <c r="H971">
        <v>55.7</v>
      </c>
      <c r="I971">
        <v>35.200000000000003</v>
      </c>
      <c r="J971">
        <v>20</v>
      </c>
      <c r="K971" s="2">
        <f>IF(B971="Without Symptom",J971/700,J971/328)</f>
        <v>2.8571428571428571E-2</v>
      </c>
      <c r="L971" s="3">
        <f t="shared" ref="L971:L1034" si="4347">(D970-D971)/SQRT(E970*E970/1028 +E971*E971/1028)</f>
        <v>-1.080638079777162</v>
      </c>
      <c r="M971" s="1">
        <f t="shared" ref="M971" si="4348">_xlfn.T.DIST(L971,1027,FALSE)</f>
        <v>0.22239331092130987</v>
      </c>
      <c r="N971" s="3">
        <f t="shared" ref="N971:N1034" si="4349">(F970-F971)/SQRT(G970*G970/J970 +G971*G971/J971)</f>
        <v>-0.98236971992898259</v>
      </c>
      <c r="O971" s="1">
        <f t="shared" ref="O971" si="4350">_xlfn.T.DIST(N971,J970+J971-1,FALSE)</f>
        <v>0.24205368505073296</v>
      </c>
      <c r="P971" s="3">
        <f t="shared" ref="P971:P1034" si="4351">(H970-H971)/SQRT(I970*I970/J970 +I971*I971/J971)</f>
        <v>-0.17360542556347211</v>
      </c>
      <c r="Q971" s="1">
        <f t="shared" ref="Q971" si="4352">_xlfn.T.DIST(P971,J970+J971-1,FALSE)</f>
        <v>0.38940377994781061</v>
      </c>
      <c r="R971" s="1">
        <f t="shared" ref="R971:R1034" si="4353">(J970+J971)/1028</f>
        <v>2.9182879377431907E-2</v>
      </c>
      <c r="S971" s="3">
        <f t="shared" ref="S971" si="4354">(K970-K971)/SQRT(R971* (1-R971) *(1/J970+1/J971))</f>
        <v>2.9396957186720894E-2</v>
      </c>
      <c r="T971" s="2">
        <f t="shared" ref="T971" si="4355">NORMSDIST(S971)</f>
        <v>0.5117260002146693</v>
      </c>
    </row>
    <row r="972" spans="1:20" x14ac:dyDescent="0.25">
      <c r="A972" t="s">
        <v>495</v>
      </c>
      <c r="B972" t="s">
        <v>12</v>
      </c>
      <c r="C972">
        <v>113286</v>
      </c>
      <c r="D972">
        <v>2564024.4</v>
      </c>
      <c r="E972">
        <v>27313163.800000001</v>
      </c>
      <c r="F972">
        <v>6138686.0999999996</v>
      </c>
      <c r="G972">
        <v>42090468.5</v>
      </c>
      <c r="H972">
        <v>43.1</v>
      </c>
      <c r="I972">
        <v>34.700000000000003</v>
      </c>
      <c r="J972">
        <v>137</v>
      </c>
      <c r="K972" s="2">
        <f>IF(B972="Without Symptom",J972/700,J972/328)</f>
        <v>0.41768292682926828</v>
      </c>
    </row>
    <row r="973" spans="1:20" x14ac:dyDescent="0.25">
      <c r="A973" t="s">
        <v>495</v>
      </c>
      <c r="B973" t="s">
        <v>11</v>
      </c>
      <c r="C973">
        <v>113286</v>
      </c>
      <c r="D973">
        <v>1192700</v>
      </c>
      <c r="E973">
        <v>9224526.4000000004</v>
      </c>
      <c r="F973">
        <v>3236007.8</v>
      </c>
      <c r="G973">
        <v>14993291.800000001</v>
      </c>
      <c r="H973">
        <v>47</v>
      </c>
      <c r="I973">
        <v>31.1</v>
      </c>
      <c r="J973">
        <v>258</v>
      </c>
      <c r="K973" s="2">
        <f>IF(B973="Without Symptom",J973/700,J973/328)</f>
        <v>0.36857142857142855</v>
      </c>
      <c r="L973" s="3">
        <f t="shared" ref="L973:L1036" si="4356">(D972-D973)/SQRT(E972*E972/1028 +E973*E973/1028)</f>
        <v>1.52514069556418</v>
      </c>
      <c r="M973" s="1">
        <f t="shared" ref="M973" si="4357">_xlfn.T.DIST(L973,1027,FALSE)</f>
        <v>0.12467747004034815</v>
      </c>
      <c r="N973" s="3">
        <f t="shared" ref="N973:N1036" si="4358">(F972-F973)/SQRT(G972*G972/J972 +G973*G973/J973)</f>
        <v>0.78129674612033939</v>
      </c>
      <c r="O973" s="1">
        <f t="shared" ref="O973" si="4359">_xlfn.T.DIST(N973,J972+J973-1,FALSE)</f>
        <v>0.29366276872910968</v>
      </c>
      <c r="P973" s="3">
        <f t="shared" ref="P973:P1036" si="4360">(H972-H973)/SQRT(I972*I972/J972 +I973*I973/J973)</f>
        <v>-1.101420109940068</v>
      </c>
      <c r="Q973" s="1">
        <f t="shared" ref="Q973" si="4361">_xlfn.T.DIST(P973,J972+J973-1,FALSE)</f>
        <v>0.21724241634740221</v>
      </c>
      <c r="R973" s="1">
        <f t="shared" ref="R973:R1036" si="4362">(J972+J973)/1028</f>
        <v>0.38424124513618679</v>
      </c>
      <c r="S973" s="3">
        <f t="shared" ref="S973" si="4363">(K972-K973)/SQRT(R973* (1-R973) *(1/J972+1/J973))</f>
        <v>0.9550970068785678</v>
      </c>
      <c r="T973" s="2">
        <f t="shared" ref="T973" si="4364">NORMSDIST(S973)</f>
        <v>0.83023567876452087</v>
      </c>
    </row>
    <row r="974" spans="1:20" x14ac:dyDescent="0.25">
      <c r="A974" t="s">
        <v>496</v>
      </c>
      <c r="B974" t="s">
        <v>12</v>
      </c>
      <c r="C974">
        <v>83618</v>
      </c>
      <c r="D974">
        <v>1219.5</v>
      </c>
      <c r="E974">
        <v>15593.5</v>
      </c>
      <c r="F974">
        <v>200000</v>
      </c>
      <c r="G974">
        <v>0</v>
      </c>
      <c r="H974">
        <v>10.5</v>
      </c>
      <c r="I974">
        <v>0</v>
      </c>
      <c r="J974">
        <v>2</v>
      </c>
      <c r="K974" s="2">
        <f>IF(B974="Without Symptom",J974/700,J974/328)</f>
        <v>6.0975609756097563E-3</v>
      </c>
    </row>
    <row r="975" spans="1:20" x14ac:dyDescent="0.25">
      <c r="A975" t="s">
        <v>496</v>
      </c>
      <c r="B975" t="s">
        <v>11</v>
      </c>
      <c r="C975">
        <v>83618</v>
      </c>
      <c r="D975">
        <v>6142.9</v>
      </c>
      <c r="E975">
        <v>65769.2</v>
      </c>
      <c r="F975">
        <v>307142.90000000002</v>
      </c>
      <c r="G975">
        <v>364721.8</v>
      </c>
      <c r="H975">
        <v>19.2</v>
      </c>
      <c r="I975">
        <v>31</v>
      </c>
      <c r="J975">
        <v>14</v>
      </c>
      <c r="K975" s="2">
        <f>IF(B975="Without Symptom",J975/700,J975/328)</f>
        <v>0.02</v>
      </c>
      <c r="L975" s="3">
        <f t="shared" ref="L975:L1038" si="4365">(D974-D975)/SQRT(E974*E974/1028 +E975*E975/1028)</f>
        <v>-2.335410472639007</v>
      </c>
      <c r="M975" s="1">
        <f t="shared" ref="M975" si="4366">_xlfn.T.DIST(L975,1027,FALSE)</f>
        <v>2.6208133275484689E-2</v>
      </c>
      <c r="N975" s="3">
        <f t="shared" ref="N975:N1038" si="4367">(F974-F975)/SQRT(G974*G974/J974 +G975*G975/J975)</f>
        <v>-1.0991720901393387</v>
      </c>
      <c r="O975" s="1">
        <f t="shared" ref="O975" si="4368">_xlfn.T.DIST(N975,J974+J975-1,FALSE)</f>
        <v>0.21112194345152352</v>
      </c>
      <c r="P975" s="3">
        <f t="shared" ref="P975:P1038" si="4369">(H974-H975)/SQRT(I974*I974/J974 +I975*I975/J975)</f>
        <v>-1.0500780408042998</v>
      </c>
      <c r="Q975" s="1">
        <f t="shared" ref="Q975" si="4370">_xlfn.T.DIST(P975,J974+J975-1,FALSE)</f>
        <v>0.22244641235894388</v>
      </c>
      <c r="R975" s="1">
        <f t="shared" ref="R975:R1038" si="4371">(J974+J975)/1028</f>
        <v>1.556420233463035E-2</v>
      </c>
      <c r="S975" s="3">
        <f t="shared" ref="S975" si="4372">(K974-K975)/SQRT(R975* (1-R975) *(1/J974+1/J975))</f>
        <v>-0.14857744657655664</v>
      </c>
      <c r="T975" s="2">
        <f t="shared" ref="T975" si="4373">NORMSDIST(S975)</f>
        <v>0.44094353523922919</v>
      </c>
    </row>
    <row r="976" spans="1:20" x14ac:dyDescent="0.25">
      <c r="A976" t="s">
        <v>497</v>
      </c>
      <c r="B976" t="s">
        <v>12</v>
      </c>
      <c r="C976">
        <v>497</v>
      </c>
      <c r="D976">
        <v>121036.6</v>
      </c>
      <c r="E976">
        <v>246968.5</v>
      </c>
      <c r="F976">
        <v>296268.7</v>
      </c>
      <c r="G976">
        <v>312498.2</v>
      </c>
      <c r="H976">
        <v>36.5</v>
      </c>
      <c r="I976">
        <v>30.4</v>
      </c>
      <c r="J976">
        <v>134</v>
      </c>
      <c r="K976" s="2">
        <f>IF(B976="Without Symptom",J976/700,J976/328)</f>
        <v>0.40853658536585363</v>
      </c>
    </row>
    <row r="977" spans="1:20" x14ac:dyDescent="0.25">
      <c r="A977" t="s">
        <v>497</v>
      </c>
      <c r="B977" t="s">
        <v>11</v>
      </c>
      <c r="C977">
        <v>497</v>
      </c>
      <c r="D977">
        <v>111571.4</v>
      </c>
      <c r="E977">
        <v>322446.5</v>
      </c>
      <c r="F977">
        <v>321399.2</v>
      </c>
      <c r="G977">
        <v>482284.2</v>
      </c>
      <c r="H977">
        <v>39.1</v>
      </c>
      <c r="I977">
        <v>29.8</v>
      </c>
      <c r="J977">
        <v>243</v>
      </c>
      <c r="K977" s="2">
        <f>IF(B977="Without Symptom",J977/700,J977/328)</f>
        <v>0.34714285714285714</v>
      </c>
      <c r="L977" s="3">
        <f t="shared" ref="L977:L1040" si="4374">(D976-D977)/SQRT(E976*E976/1028 +E977*E977/1028)</f>
        <v>0.74718854073712038</v>
      </c>
      <c r="M977" s="1">
        <f t="shared" ref="M977" si="4375">_xlfn.T.DIST(L977,1027,FALSE)</f>
        <v>0.30163934262140846</v>
      </c>
      <c r="N977" s="3">
        <f t="shared" ref="N977:N1040" si="4376">(F976-F977)/SQRT(G976*G976/J976 +G977*G977/J977)</f>
        <v>-0.61203616162584651</v>
      </c>
      <c r="O977" s="1">
        <f t="shared" ref="O977" si="4377">_xlfn.T.DIST(N977,J976+J977-1,FALSE)</f>
        <v>0.3304492460030754</v>
      </c>
      <c r="P977" s="3">
        <f t="shared" ref="P977:P1040" si="4378">(H976-H977)/SQRT(I976*I976/J976 +I977*I977/J977)</f>
        <v>-0.80042819624070394</v>
      </c>
      <c r="Q977" s="1">
        <f t="shared" ref="Q977" si="4379">_xlfn.T.DIST(P977,J976+J977-1,FALSE)</f>
        <v>0.28923241484128276</v>
      </c>
      <c r="R977" s="1">
        <f t="shared" ref="R977:R1040" si="4380">(J976+J977)/1028</f>
        <v>0.3667315175097276</v>
      </c>
      <c r="S977" s="3">
        <f t="shared" ref="S977" si="4381">(K976-K977)/SQRT(R977* (1-R977) *(1/J976+1/J977))</f>
        <v>1.1839703144079985</v>
      </c>
      <c r="T977" s="2">
        <f t="shared" ref="T977" si="4382">NORMSDIST(S977)</f>
        <v>0.88178759296345122</v>
      </c>
    </row>
    <row r="978" spans="1:20" x14ac:dyDescent="0.25">
      <c r="A978" t="s">
        <v>498</v>
      </c>
      <c r="B978" t="s">
        <v>12</v>
      </c>
      <c r="C978">
        <v>83612</v>
      </c>
      <c r="D978">
        <v>24085.4</v>
      </c>
      <c r="E978">
        <v>83496.3</v>
      </c>
      <c r="F978">
        <v>202564.1</v>
      </c>
      <c r="G978">
        <v>151287.79999999999</v>
      </c>
      <c r="H978">
        <v>32.799999999999997</v>
      </c>
      <c r="I978">
        <v>28</v>
      </c>
      <c r="J978">
        <v>39</v>
      </c>
      <c r="K978" s="2">
        <f>IF(B978="Without Symptom",J978/700,J978/328)</f>
        <v>0.11890243902439024</v>
      </c>
    </row>
    <row r="979" spans="1:20" x14ac:dyDescent="0.25">
      <c r="A979" t="s">
        <v>498</v>
      </c>
      <c r="B979" t="s">
        <v>11</v>
      </c>
      <c r="C979">
        <v>83612</v>
      </c>
      <c r="D979">
        <v>19142.900000000001</v>
      </c>
      <c r="E979">
        <v>70998.3</v>
      </c>
      <c r="F979">
        <v>209375</v>
      </c>
      <c r="G979">
        <v>124363.5</v>
      </c>
      <c r="H979">
        <v>35.6</v>
      </c>
      <c r="I979">
        <v>32.5</v>
      </c>
      <c r="J979">
        <v>64</v>
      </c>
      <c r="K979" s="2">
        <f>IF(B979="Without Symptom",J979/700,J979/328)</f>
        <v>9.1428571428571428E-2</v>
      </c>
      <c r="L979" s="3">
        <f t="shared" ref="L979:L1042" si="4383">(D978-D979)/SQRT(E978*E978/1028 +E979*E979/1028)</f>
        <v>1.4458675487829855</v>
      </c>
      <c r="M979" s="1">
        <f t="shared" ref="M979" si="4384">_xlfn.T.DIST(L979,1027,FALSE)</f>
        <v>0.14023961546486496</v>
      </c>
      <c r="N979" s="3">
        <f t="shared" ref="N979:N1042" si="4385">(F978-F979)/SQRT(G978*G978/J978 +G979*G979/J979)</f>
        <v>-0.23661907949982094</v>
      </c>
      <c r="O979" s="1">
        <f t="shared" ref="O979" si="4386">_xlfn.T.DIST(N979,J978+J979-1,FALSE)</f>
        <v>0.38687622584493819</v>
      </c>
      <c r="P979" s="3">
        <f t="shared" ref="P979:P1042" si="4387">(H978-H979)/SQRT(I978*I978/J978 +I979*I979/J979)</f>
        <v>-0.46278481839948354</v>
      </c>
      <c r="Q979" s="1">
        <f t="shared" ref="Q979" si="4388">_xlfn.T.DIST(P979,J978+J979-1,FALSE)</f>
        <v>0.35721735193798954</v>
      </c>
      <c r="R979" s="1">
        <f t="shared" ref="R979:R1042" si="4389">(J978+J979)/1028</f>
        <v>0.10019455252918288</v>
      </c>
      <c r="S979" s="3">
        <f t="shared" ref="S979" si="4390">(K978-K979)/SQRT(R979* (1-R979) *(1/J978+1/J979))</f>
        <v>0.45042979971368791</v>
      </c>
      <c r="T979" s="2">
        <f t="shared" ref="T979" si="4391">NORMSDIST(S979)</f>
        <v>0.67379971910866487</v>
      </c>
    </row>
    <row r="980" spans="1:20" x14ac:dyDescent="0.25">
      <c r="A980" t="s">
        <v>499</v>
      </c>
      <c r="B980" t="s">
        <v>12</v>
      </c>
      <c r="C980">
        <v>67572</v>
      </c>
      <c r="D980">
        <v>3658.5</v>
      </c>
      <c r="E980">
        <v>26842.5</v>
      </c>
      <c r="F980">
        <v>171428.6</v>
      </c>
      <c r="G980">
        <v>75592.899999999994</v>
      </c>
      <c r="H980">
        <v>31.5</v>
      </c>
      <c r="I980">
        <v>31.1</v>
      </c>
      <c r="J980">
        <v>7</v>
      </c>
      <c r="K980" s="2">
        <f>IF(B980="Without Symptom",J980/700,J980/328)</f>
        <v>2.1341463414634148E-2</v>
      </c>
    </row>
    <row r="981" spans="1:20" x14ac:dyDescent="0.25">
      <c r="A981" t="s">
        <v>499</v>
      </c>
      <c r="B981" t="s">
        <v>11</v>
      </c>
      <c r="C981">
        <v>67572</v>
      </c>
      <c r="D981">
        <v>2571.4</v>
      </c>
      <c r="E981">
        <v>31540.6</v>
      </c>
      <c r="F981">
        <v>257142.9</v>
      </c>
      <c r="G981">
        <v>198806</v>
      </c>
      <c r="H981">
        <v>39.9</v>
      </c>
      <c r="I981">
        <v>49.9</v>
      </c>
      <c r="J981">
        <v>7</v>
      </c>
      <c r="K981" s="2">
        <f>IF(B981="Without Symptom",J981/700,J981/328)</f>
        <v>0.01</v>
      </c>
      <c r="L981" s="3">
        <f t="shared" ref="L981:L1044" si="4392">(D980-D981)/SQRT(E980*E980/1028 +E981*E981/1028)</f>
        <v>0.84157399247894826</v>
      </c>
      <c r="M981" s="1">
        <f t="shared" ref="M981" si="4393">_xlfn.T.DIST(L981,1027,FALSE)</f>
        <v>0.27984259426379754</v>
      </c>
      <c r="N981" s="3">
        <f t="shared" ref="N981:N1044" si="4394">(F980-F981)/SQRT(G980*G980/J980 +G981*G981/J981)</f>
        <v>-1.0662279581772103</v>
      </c>
      <c r="O981" s="1">
        <f t="shared" ref="O981" si="4395">_xlfn.T.DIST(N981,J980+J981-1,FALSE)</f>
        <v>0.21762212784130366</v>
      </c>
      <c r="P981" s="3">
        <f t="shared" ref="P981:P1044" si="4396">(H980-H981)/SQRT(I980*I980/J980 +I981*I981/J981)</f>
        <v>-0.37797649869189387</v>
      </c>
      <c r="Q981" s="1">
        <f t="shared" ref="Q981" si="4397">_xlfn.T.DIST(P981,J980+J981-1,FALSE)</f>
        <v>0.36252610082073145</v>
      </c>
      <c r="R981" s="1">
        <f t="shared" ref="R981:R1044" si="4398">(J980+J981)/1028</f>
        <v>1.3618677042801557E-2</v>
      </c>
      <c r="S981" s="3">
        <f t="shared" ref="S981" si="4399">(K980-K981)/SQRT(R981* (1-R981) *(1/J980+1/J981))</f>
        <v>0.1830683375305214</v>
      </c>
      <c r="T981" s="2">
        <f t="shared" ref="T981" si="4400">NORMSDIST(S981)</f>
        <v>0.57262780055382168</v>
      </c>
    </row>
    <row r="982" spans="1:20" x14ac:dyDescent="0.25">
      <c r="A982" t="s">
        <v>500</v>
      </c>
      <c r="B982" t="s">
        <v>12</v>
      </c>
      <c r="C982">
        <v>388745</v>
      </c>
      <c r="D982">
        <v>12804.9</v>
      </c>
      <c r="E982">
        <v>67868.800000000003</v>
      </c>
      <c r="F982">
        <v>233333.3</v>
      </c>
      <c r="G982">
        <v>184709.6</v>
      </c>
      <c r="H982">
        <v>37.299999999999997</v>
      </c>
      <c r="I982">
        <v>31.2</v>
      </c>
      <c r="J982">
        <v>18</v>
      </c>
      <c r="K982" s="2">
        <f>IF(B982="Without Symptom",J982/700,J982/328)</f>
        <v>5.4878048780487805E-2</v>
      </c>
    </row>
    <row r="983" spans="1:20" x14ac:dyDescent="0.25">
      <c r="A983" t="s">
        <v>500</v>
      </c>
      <c r="B983" t="s">
        <v>11</v>
      </c>
      <c r="C983">
        <v>388745</v>
      </c>
      <c r="D983">
        <v>16714.3</v>
      </c>
      <c r="E983">
        <v>66320</v>
      </c>
      <c r="F983">
        <v>229411.8</v>
      </c>
      <c r="G983">
        <v>108248.1</v>
      </c>
      <c r="H983">
        <v>44.3</v>
      </c>
      <c r="I983">
        <v>32.299999999999997</v>
      </c>
      <c r="J983">
        <v>51</v>
      </c>
      <c r="K983" s="2">
        <f>IF(B983="Without Symptom",J983/700,J983/328)</f>
        <v>7.2857142857142856E-2</v>
      </c>
      <c r="L983" s="3">
        <f t="shared" ref="L983:L1046" si="4401">(D982-D983)/SQRT(E982*E982/1028 +E983*E983/1028)</f>
        <v>-1.3209198572593106</v>
      </c>
      <c r="M983" s="1">
        <f t="shared" ref="M983" si="4402">_xlfn.T.DIST(L983,1027,FALSE)</f>
        <v>0.16667572947490797</v>
      </c>
      <c r="N983" s="3">
        <f t="shared" ref="N983:N1046" si="4403">(F982-F983)/SQRT(G982*G982/J982 +G983*G983/J983)</f>
        <v>8.506563417069013E-2</v>
      </c>
      <c r="O983" s="1">
        <f t="shared" ref="O983" si="4404">_xlfn.T.DIST(N983,J982+J983-1,FALSE)</f>
        <v>0.39602182162930832</v>
      </c>
      <c r="P983" s="3">
        <f t="shared" ref="P983:P1046" si="4405">(H982-H983)/SQRT(I982*I982/J982 +I983*I983/J983)</f>
        <v>-0.81079872403988162</v>
      </c>
      <c r="Q983" s="1">
        <f t="shared" ref="Q983" si="4406">_xlfn.T.DIST(P983,J982+J983-1,FALSE)</f>
        <v>0.28520586121490543</v>
      </c>
      <c r="R983" s="1">
        <f t="shared" ref="R983:R1046" si="4407">(J982+J983)/1028</f>
        <v>6.7120622568093383E-2</v>
      </c>
      <c r="S983" s="3">
        <f t="shared" ref="S983" si="4408">(K982-K983)/SQRT(R983* (1-R983) *(1/J982+1/J983))</f>
        <v>-0.2620739568554476</v>
      </c>
      <c r="T983" s="2">
        <f t="shared" ref="T983" si="4409">NORMSDIST(S983)</f>
        <v>0.39663221232714452</v>
      </c>
    </row>
    <row r="984" spans="1:20" x14ac:dyDescent="0.25">
      <c r="A984" t="s">
        <v>501</v>
      </c>
      <c r="B984" t="s">
        <v>12</v>
      </c>
      <c r="C984">
        <v>638847</v>
      </c>
      <c r="D984">
        <v>124390.2</v>
      </c>
      <c r="E984">
        <v>1834868.6</v>
      </c>
      <c r="F984">
        <v>8160000</v>
      </c>
      <c r="G984">
        <v>13902086.199999999</v>
      </c>
      <c r="H984">
        <v>70.900000000000006</v>
      </c>
      <c r="I984">
        <v>18.3</v>
      </c>
      <c r="J984">
        <v>5</v>
      </c>
      <c r="K984" s="2">
        <f>IF(B984="Without Symptom",J984/700,J984/328)</f>
        <v>1.524390243902439E-2</v>
      </c>
    </row>
    <row r="985" spans="1:20" x14ac:dyDescent="0.25">
      <c r="A985" t="s">
        <v>501</v>
      </c>
      <c r="B985" t="s">
        <v>11</v>
      </c>
      <c r="C985">
        <v>638847</v>
      </c>
      <c r="D985">
        <v>13285.7</v>
      </c>
      <c r="E985">
        <v>207810.4</v>
      </c>
      <c r="F985">
        <v>930000</v>
      </c>
      <c r="G985">
        <v>1551379.3</v>
      </c>
      <c r="H985">
        <v>35.700000000000003</v>
      </c>
      <c r="I985">
        <v>33.4</v>
      </c>
      <c r="J985">
        <v>10</v>
      </c>
      <c r="K985" s="2">
        <f>IF(B985="Without Symptom",J985/700,J985/328)</f>
        <v>1.4285714285714285E-2</v>
      </c>
      <c r="L985" s="3">
        <f t="shared" ref="L985:L1048" si="4410">(D984-D985)/SQRT(E984*E984/1028 +E985*E985/1028)</f>
        <v>1.9291038412259849</v>
      </c>
      <c r="M985" s="1">
        <f t="shared" ref="M985" si="4411">_xlfn.T.DIST(L985,1027,FALSE)</f>
        <v>6.214106930332635E-2</v>
      </c>
      <c r="N985" s="3">
        <f t="shared" ref="N985:N1048" si="4412">(F984-F985)/SQRT(G984*G984/J984 +G985*G985/J985)</f>
        <v>1.159298945287502</v>
      </c>
      <c r="O985" s="1">
        <f t="shared" ref="O985" si="4413">_xlfn.T.DIST(N985,J984+J985-1,FALSE)</f>
        <v>0.19705511650948396</v>
      </c>
      <c r="P985" s="3">
        <f t="shared" ref="P985:P1048" si="4414">(H984-H985)/SQRT(I984*I984/J984 +I985*I985/J985)</f>
        <v>2.6344029001811866</v>
      </c>
      <c r="Q985" s="1">
        <f t="shared" ref="Q985" si="4415">_xlfn.T.DIST(P985,J984+J985-1,FALSE)</f>
        <v>1.9133054875107854E-2</v>
      </c>
      <c r="R985" s="1">
        <f t="shared" ref="R985:R1048" si="4416">(J984+J985)/1028</f>
        <v>1.4591439688715954E-2</v>
      </c>
      <c r="S985" s="3">
        <f t="shared" ref="S985" si="4417">(K984-K985)/SQRT(R985* (1-R985) *(1/J984+1/J985))</f>
        <v>1.4589248851361267E-2</v>
      </c>
      <c r="T985" s="2">
        <f t="shared" ref="T985" si="4418">NORMSDIST(S985)</f>
        <v>0.50582006174238681</v>
      </c>
    </row>
    <row r="986" spans="1:20" x14ac:dyDescent="0.25">
      <c r="A986" t="s">
        <v>502</v>
      </c>
      <c r="B986" t="s">
        <v>12</v>
      </c>
      <c r="C986">
        <v>1855416</v>
      </c>
      <c r="D986">
        <v>9146.2999999999993</v>
      </c>
      <c r="E986">
        <v>48606.3</v>
      </c>
      <c r="F986">
        <v>187500</v>
      </c>
      <c r="G986">
        <v>125830.6</v>
      </c>
      <c r="H986">
        <v>25.6</v>
      </c>
      <c r="I986">
        <v>33.200000000000003</v>
      </c>
      <c r="J986">
        <v>16</v>
      </c>
      <c r="K986" s="2">
        <f>IF(B986="Without Symptom",J986/700,J986/328)</f>
        <v>4.878048780487805E-2</v>
      </c>
    </row>
    <row r="987" spans="1:20" x14ac:dyDescent="0.25">
      <c r="A987" t="s">
        <v>502</v>
      </c>
      <c r="B987" t="s">
        <v>11</v>
      </c>
      <c r="C987">
        <v>1855416</v>
      </c>
      <c r="D987">
        <v>11428.6</v>
      </c>
      <c r="E987">
        <v>54662.1</v>
      </c>
      <c r="F987">
        <v>216216.2</v>
      </c>
      <c r="G987">
        <v>111837</v>
      </c>
      <c r="H987">
        <v>34.799999999999997</v>
      </c>
      <c r="I987">
        <v>29.2</v>
      </c>
      <c r="J987">
        <v>37</v>
      </c>
      <c r="K987" s="2">
        <f>IF(B987="Without Symptom",J987/700,J987/328)</f>
        <v>5.2857142857142859E-2</v>
      </c>
      <c r="L987" s="3">
        <f t="shared" ref="L987:L1050" si="4419">(D986-D987)/SQRT(E986*E986/1028 +E987*E987/1028)</f>
        <v>-1.0003947181124546</v>
      </c>
      <c r="M987" s="1">
        <f t="shared" ref="M987" si="4420">_xlfn.T.DIST(L987,1027,FALSE)</f>
        <v>0.24175750395766246</v>
      </c>
      <c r="N987" s="3">
        <f t="shared" ref="N987:N1050" si="4421">(F986-F987)/SQRT(G986*G986/J986 +G987*G987/J987)</f>
        <v>-0.78811448784407123</v>
      </c>
      <c r="O987" s="1">
        <f t="shared" ref="O987" si="4422">_xlfn.T.DIST(N987,J986+J987-1,FALSE)</f>
        <v>0.28984616342678549</v>
      </c>
      <c r="P987" s="3">
        <f t="shared" ref="P987:P1050" si="4423">(H986-H987)/SQRT(I986*I986/J986 +I987*I987/J987)</f>
        <v>-0.95950884619581611</v>
      </c>
      <c r="Q987" s="1">
        <f t="shared" ref="Q987" si="4424">_xlfn.T.DIST(P987,J986+J987-1,FALSE)</f>
        <v>0.24936889205946833</v>
      </c>
      <c r="R987" s="1">
        <f t="shared" ref="R987:R1050" si="4425">(J986+J987)/1028</f>
        <v>5.1556420233463032E-2</v>
      </c>
      <c r="S987" s="3">
        <f t="shared" ref="S987" si="4426">(K986-K987)/SQRT(R987* (1-R987) *(1/J986+1/J987))</f>
        <v>-6.1614049845378681E-2</v>
      </c>
      <c r="T987" s="2">
        <f t="shared" ref="T987" si="4427">NORMSDIST(S987)</f>
        <v>0.47543509402148937</v>
      </c>
    </row>
    <row r="988" spans="1:20" x14ac:dyDescent="0.25">
      <c r="A988" t="s">
        <v>503</v>
      </c>
      <c r="B988" t="s">
        <v>12</v>
      </c>
      <c r="C988">
        <v>48736</v>
      </c>
      <c r="D988">
        <v>50000</v>
      </c>
      <c r="E988">
        <v>247927.2</v>
      </c>
      <c r="F988">
        <v>496969.7</v>
      </c>
      <c r="G988">
        <v>631706.4</v>
      </c>
      <c r="H988">
        <v>42.8</v>
      </c>
      <c r="I988">
        <v>31.9</v>
      </c>
      <c r="J988">
        <v>33</v>
      </c>
      <c r="K988" s="2">
        <f>IF(B988="Without Symptom",J988/700,J988/328)</f>
        <v>0.10060975609756098</v>
      </c>
    </row>
    <row r="989" spans="1:20" x14ac:dyDescent="0.25">
      <c r="A989" t="s">
        <v>503</v>
      </c>
      <c r="B989" t="s">
        <v>11</v>
      </c>
      <c r="C989">
        <v>48736</v>
      </c>
      <c r="D989">
        <v>91714.3</v>
      </c>
      <c r="E989">
        <v>552937.19999999995</v>
      </c>
      <c r="F989">
        <v>879452.1</v>
      </c>
      <c r="G989">
        <v>1505264.7</v>
      </c>
      <c r="H989">
        <v>43.2</v>
      </c>
      <c r="I989">
        <v>36.200000000000003</v>
      </c>
      <c r="J989">
        <v>73</v>
      </c>
      <c r="K989" s="2">
        <f>IF(B989="Without Symptom",J989/700,J989/328)</f>
        <v>0.10428571428571429</v>
      </c>
      <c r="L989" s="3">
        <f t="shared" ref="L989:L1052" si="4428">(D988-D989)/SQRT(E988*E988/1028 +E989*E989/1028)</f>
        <v>-2.2071191524584863</v>
      </c>
      <c r="M989" s="1">
        <f t="shared" ref="M989" si="4429">_xlfn.T.DIST(L989,1027,FALSE)</f>
        <v>3.5032569958734758E-2</v>
      </c>
      <c r="N989" s="3">
        <f t="shared" ref="N989:N1052" si="4430">(F988-F989)/SQRT(G988*G988/J988 +G989*G989/J989)</f>
        <v>-1.8416870697481271</v>
      </c>
      <c r="O989" s="1">
        <f t="shared" ref="O989" si="4431">_xlfn.T.DIST(N989,J988+J989-1,FALSE)</f>
        <v>7.3806701964272678E-2</v>
      </c>
      <c r="P989" s="3">
        <f t="shared" ref="P989:P1052" si="4432">(H988-H989)/SQRT(I988*I988/J988 +I989*I989/J989)</f>
        <v>-5.7266933831083777E-2</v>
      </c>
      <c r="Q989" s="1">
        <f t="shared" ref="Q989" si="4433">_xlfn.T.DIST(P989,J988+J989-1,FALSE)</f>
        <v>0.39733529169459697</v>
      </c>
      <c r="R989" s="1">
        <f t="shared" ref="R989:R1052" si="4434">(J988+J989)/1028</f>
        <v>0.10311284046692606</v>
      </c>
      <c r="S989" s="3">
        <f t="shared" ref="S989" si="4435">(K988-K989)/SQRT(R989* (1-R989) *(1/J988+1/J989))</f>
        <v>-5.7624975236578606E-2</v>
      </c>
      <c r="T989" s="2">
        <f t="shared" ref="T989" si="4436">NORMSDIST(S989)</f>
        <v>0.4770236776814738</v>
      </c>
    </row>
    <row r="990" spans="1:20" x14ac:dyDescent="0.25">
      <c r="A990" t="s">
        <v>504</v>
      </c>
      <c r="B990" t="s">
        <v>12</v>
      </c>
      <c r="C990">
        <v>174951</v>
      </c>
      <c r="D990">
        <v>7317.1</v>
      </c>
      <c r="E990">
        <v>43628.9</v>
      </c>
      <c r="F990">
        <v>240000</v>
      </c>
      <c r="G990">
        <v>84327.4</v>
      </c>
      <c r="H990">
        <v>34.299999999999997</v>
      </c>
      <c r="I990">
        <v>22.1</v>
      </c>
      <c r="J990">
        <v>10</v>
      </c>
      <c r="K990" s="2">
        <f>IF(B990="Without Symptom",J990/700,J990/328)</f>
        <v>3.048780487804878E-2</v>
      </c>
    </row>
    <row r="991" spans="1:20" x14ac:dyDescent="0.25">
      <c r="A991" t="s">
        <v>504</v>
      </c>
      <c r="B991" t="s">
        <v>11</v>
      </c>
      <c r="C991">
        <v>174951</v>
      </c>
      <c r="D991">
        <v>4000</v>
      </c>
      <c r="E991">
        <v>37989.5</v>
      </c>
      <c r="F991">
        <v>254545.5</v>
      </c>
      <c r="G991">
        <v>175292</v>
      </c>
      <c r="H991">
        <v>35.5</v>
      </c>
      <c r="I991">
        <v>37.4</v>
      </c>
      <c r="J991">
        <v>11</v>
      </c>
      <c r="K991" s="2">
        <f>IF(B991="Without Symptom",J991/700,J991/328)</f>
        <v>1.5714285714285715E-2</v>
      </c>
      <c r="L991" s="3">
        <f t="shared" ref="L991:L1054" si="4437">(D990-D991)/SQRT(E990*E990/1028 +E991*E991/1028)</f>
        <v>1.8384331021678479</v>
      </c>
      <c r="M991" s="1">
        <f t="shared" ref="M991" si="4438">_xlfn.T.DIST(L991,1027,FALSE)</f>
        <v>7.3684101141705427E-2</v>
      </c>
      <c r="N991" s="3">
        <f t="shared" ref="N991:N1054" si="4439">(F990-F991)/SQRT(G990*G990/J990 +G991*G991/J991)</f>
        <v>-0.24570589984235078</v>
      </c>
      <c r="O991" s="1">
        <f t="shared" ref="O991" si="4440">_xlfn.T.DIST(N991,J990+J991-1,FALSE)</f>
        <v>0.38171516914052606</v>
      </c>
      <c r="P991" s="3">
        <f t="shared" ref="P991:P1054" si="4441">(H990-H991)/SQRT(I990*I990/J990 +I991*I991/J991)</f>
        <v>-9.0453146404528381E-2</v>
      </c>
      <c r="Q991" s="1">
        <f t="shared" ref="Q991" si="4442">_xlfn.T.DIST(P991,J990+J991-1,FALSE)</f>
        <v>0.39230020933674986</v>
      </c>
      <c r="R991" s="1">
        <f t="shared" ref="R991:R1054" si="4443">(J990+J991)/1028</f>
        <v>2.0428015564202335E-2</v>
      </c>
      <c r="S991" s="3">
        <f t="shared" ref="S991" si="4444">(K990-K991)/SQRT(R991* (1-R991) *(1/J990+1/J991))</f>
        <v>0.23902283165235672</v>
      </c>
      <c r="T991" s="2">
        <f t="shared" ref="T991" si="4445">NORMSDIST(S991)</f>
        <v>0.59445606065303336</v>
      </c>
    </row>
    <row r="992" spans="1:20" x14ac:dyDescent="0.25">
      <c r="A992" t="s">
        <v>505</v>
      </c>
      <c r="B992" t="s">
        <v>12</v>
      </c>
      <c r="C992">
        <v>33886</v>
      </c>
      <c r="D992">
        <v>1524.4</v>
      </c>
      <c r="E992">
        <v>16519.599999999999</v>
      </c>
      <c r="F992">
        <v>166666.70000000001</v>
      </c>
      <c r="G992">
        <v>57735</v>
      </c>
      <c r="H992">
        <v>22.2</v>
      </c>
      <c r="I992">
        <v>19.2</v>
      </c>
      <c r="J992">
        <v>3</v>
      </c>
      <c r="K992" s="2">
        <f>IF(B992="Without Symptom",J992/700,J992/328)</f>
        <v>9.1463414634146336E-3</v>
      </c>
    </row>
    <row r="993" spans="1:20" x14ac:dyDescent="0.25">
      <c r="A993" t="s">
        <v>505</v>
      </c>
      <c r="B993" t="s">
        <v>11</v>
      </c>
      <c r="C993">
        <v>33886</v>
      </c>
      <c r="D993">
        <v>0</v>
      </c>
      <c r="E993">
        <v>0</v>
      </c>
      <c r="F993" t="s">
        <v>80</v>
      </c>
      <c r="G993" t="s">
        <v>80</v>
      </c>
      <c r="H993" t="s">
        <v>80</v>
      </c>
      <c r="I993" t="s">
        <v>80</v>
      </c>
      <c r="J993">
        <v>0</v>
      </c>
      <c r="K993" s="2">
        <f>IF(B993="Without Symptom",J993/700,J993/328)</f>
        <v>0</v>
      </c>
      <c r="L993" s="3">
        <f t="shared" ref="L993:L1056" si="4446">(D992-D993)/SQRT(E992*E992/1028 +E993*E993/1028)</f>
        <v>2.9586661988963416</v>
      </c>
      <c r="M993" s="1">
        <f t="shared" ref="M993" si="4447">_xlfn.T.DIST(L993,1027,FALSE)</f>
        <v>5.0836252470343709E-3</v>
      </c>
      <c r="N993" s="3" t="e">
        <f t="shared" ref="N993:N1056" si="4448">(F992-F993)/SQRT(G992*G992/J992 +G993*G993/J993)</f>
        <v>#VALUE!</v>
      </c>
      <c r="O993" s="1" t="e">
        <f t="shared" ref="O993" si="4449">_xlfn.T.DIST(N993,J992+J993-1,FALSE)</f>
        <v>#VALUE!</v>
      </c>
      <c r="P993" s="3" t="e">
        <f t="shared" ref="P993:P1056" si="4450">(H992-H993)/SQRT(I992*I992/J992 +I993*I993/J993)</f>
        <v>#VALUE!</v>
      </c>
      <c r="Q993" s="1" t="e">
        <f t="shared" ref="Q993" si="4451">_xlfn.T.DIST(P993,J992+J993-1,FALSE)</f>
        <v>#VALUE!</v>
      </c>
      <c r="R993" s="1">
        <f t="shared" ref="R993:R1056" si="4452">(J992+J993)/1028</f>
        <v>2.9182879377431907E-3</v>
      </c>
      <c r="S993" s="3" t="e">
        <f t="shared" ref="S993" si="4453">(K992-K993)/SQRT(R993* (1-R993) *(1/J992+1/J993))</f>
        <v>#DIV/0!</v>
      </c>
      <c r="T993" s="2" t="e">
        <f t="shared" ref="T993" si="4454">NORMSDIST(S993)</f>
        <v>#DIV/0!</v>
      </c>
    </row>
    <row r="994" spans="1:20" x14ac:dyDescent="0.25">
      <c r="A994" t="s">
        <v>506</v>
      </c>
      <c r="B994" t="s">
        <v>12</v>
      </c>
      <c r="C994">
        <v>67575</v>
      </c>
      <c r="D994">
        <v>5487.8</v>
      </c>
      <c r="E994">
        <v>50384.5</v>
      </c>
      <c r="F994">
        <v>360000</v>
      </c>
      <c r="G994">
        <v>219089</v>
      </c>
      <c r="H994">
        <v>52.9</v>
      </c>
      <c r="I994">
        <v>29.7</v>
      </c>
      <c r="J994">
        <v>5</v>
      </c>
      <c r="K994" s="2">
        <f>IF(B994="Without Symptom",J994/700,J994/328)</f>
        <v>1.524390243902439E-2</v>
      </c>
    </row>
    <row r="995" spans="1:20" x14ac:dyDescent="0.25">
      <c r="A995" t="s">
        <v>506</v>
      </c>
      <c r="B995" t="s">
        <v>11</v>
      </c>
      <c r="C995">
        <v>67575</v>
      </c>
      <c r="D995">
        <v>5000</v>
      </c>
      <c r="E995">
        <v>68422.899999999994</v>
      </c>
      <c r="F995">
        <v>388888.9</v>
      </c>
      <c r="G995">
        <v>491030.7</v>
      </c>
      <c r="H995">
        <v>31.3</v>
      </c>
      <c r="I995">
        <v>38.299999999999997</v>
      </c>
      <c r="J995">
        <v>9</v>
      </c>
      <c r="K995" s="2">
        <f>IF(B995="Without Symptom",J995/700,J995/328)</f>
        <v>1.2857142857142857E-2</v>
      </c>
      <c r="L995" s="3">
        <f t="shared" ref="L995:L1058" si="4455">(D994-D995)/SQRT(E994*E994/1028 +E995*E995/1028)</f>
        <v>0.1840606706466773</v>
      </c>
      <c r="M995" s="1">
        <f t="shared" ref="M995" si="4456">_xlfn.T.DIST(L995,1027,FALSE)</f>
        <v>0.39213961572512146</v>
      </c>
      <c r="N995" s="3">
        <f t="shared" ref="N995:N1058" si="4457">(F994-F995)/SQRT(G994*G994/J994 +G995*G995/J995)</f>
        <v>-0.15143952139456932</v>
      </c>
      <c r="O995" s="1">
        <f t="shared" ref="O995" si="4458">_xlfn.T.DIST(N995,J994+J995-1,FALSE)</f>
        <v>0.3865520971123067</v>
      </c>
      <c r="P995" s="3">
        <f t="shared" ref="P995:P1058" si="4459">(H994-H995)/SQRT(I994*I994/J994 +I995*I995/J995)</f>
        <v>1.1724494725195072</v>
      </c>
      <c r="Q995" s="1">
        <f t="shared" ref="Q995" si="4460">_xlfn.T.DIST(P995,J994+J995-1,FALSE)</f>
        <v>0.19363841883428523</v>
      </c>
      <c r="R995" s="1">
        <f t="shared" ref="R995:R1058" si="4461">(J994+J995)/1028</f>
        <v>1.3618677042801557E-2</v>
      </c>
      <c r="S995" s="3">
        <f t="shared" ref="S995" si="4462">(K994-K995)/SQRT(R995* (1-R995) *(1/J994+1/J995))</f>
        <v>3.6919943958340147E-2</v>
      </c>
      <c r="T995" s="2">
        <f t="shared" ref="T995" si="4463">NORMSDIST(S995)</f>
        <v>0.514725581195973</v>
      </c>
    </row>
    <row r="996" spans="1:20" x14ac:dyDescent="0.25">
      <c r="A996" t="s">
        <v>507</v>
      </c>
      <c r="B996" t="s">
        <v>12</v>
      </c>
      <c r="C996">
        <v>379</v>
      </c>
      <c r="D996">
        <v>5487.8</v>
      </c>
      <c r="E996">
        <v>56669.1</v>
      </c>
      <c r="F996">
        <v>450000</v>
      </c>
      <c r="G996">
        <v>288675.09999999998</v>
      </c>
      <c r="H996">
        <v>50</v>
      </c>
      <c r="I996">
        <v>35.700000000000003</v>
      </c>
      <c r="J996">
        <v>4</v>
      </c>
      <c r="K996" s="2">
        <f>IF(B996="Without Symptom",J996/700,J996/328)</f>
        <v>1.2195121951219513E-2</v>
      </c>
    </row>
    <row r="997" spans="1:20" x14ac:dyDescent="0.25">
      <c r="A997" t="s">
        <v>507</v>
      </c>
      <c r="B997" t="s">
        <v>11</v>
      </c>
      <c r="C997">
        <v>379</v>
      </c>
      <c r="D997">
        <v>3428.6</v>
      </c>
      <c r="E997">
        <v>60656.5</v>
      </c>
      <c r="F997">
        <v>600000</v>
      </c>
      <c r="G997">
        <v>616441.4</v>
      </c>
      <c r="H997">
        <v>48.8</v>
      </c>
      <c r="I997">
        <v>37</v>
      </c>
      <c r="J997">
        <v>4</v>
      </c>
      <c r="K997" s="2">
        <f>IF(B997="Without Symptom",J997/700,J997/328)</f>
        <v>5.7142857142857143E-3</v>
      </c>
      <c r="L997" s="3">
        <f t="shared" ref="L997:L1060" si="4464">(D996-D997)/SQRT(E996*E996/1028 +E997*E997/1028)</f>
        <v>0.79536528864550293</v>
      </c>
      <c r="M997" s="1">
        <f t="shared" ref="M997" si="4465">_xlfn.T.DIST(L997,1027,FALSE)</f>
        <v>0.29063257252037961</v>
      </c>
      <c r="N997" s="3">
        <f t="shared" ref="N997:N1060" si="4466">(F996-F997)/SQRT(G996*G996/J996 +G997*G997/J997)</f>
        <v>-0.44073190586055672</v>
      </c>
      <c r="O997" s="1">
        <f t="shared" ref="O997" si="4467">_xlfn.T.DIST(N997,J996+J997-1,FALSE)</f>
        <v>0.34506621856570746</v>
      </c>
      <c r="P997" s="3">
        <f t="shared" ref="P997:P1060" si="4468">(H996-H997)/SQRT(I996*I996/J996 +I997*I997/J997)</f>
        <v>4.6679092667033441E-2</v>
      </c>
      <c r="Q997" s="1">
        <f t="shared" ref="Q997" si="4469">_xlfn.T.DIST(P997,J996+J997-1,FALSE)</f>
        <v>0.38451246798325101</v>
      </c>
      <c r="R997" s="1">
        <f t="shared" ref="R997:R1060" si="4470">(J996+J997)/1028</f>
        <v>7.7821011673151752E-3</v>
      </c>
      <c r="S997" s="3">
        <f t="shared" ref="S997" si="4471">(K996-K997)/SQRT(R997* (1-R997) *(1/J996+1/J997))</f>
        <v>0.10430234690749936</v>
      </c>
      <c r="T997" s="2">
        <f t="shared" ref="T997" si="4472">NORMSDIST(S997)</f>
        <v>0.54153529224445252</v>
      </c>
    </row>
    <row r="998" spans="1:20" x14ac:dyDescent="0.25">
      <c r="A998" t="s">
        <v>508</v>
      </c>
      <c r="B998" t="s">
        <v>12</v>
      </c>
      <c r="C998">
        <v>1649486</v>
      </c>
      <c r="D998">
        <v>609.79999999999995</v>
      </c>
      <c r="E998">
        <v>11043.2</v>
      </c>
      <c r="F998">
        <v>200000</v>
      </c>
      <c r="G998" t="s">
        <v>80</v>
      </c>
      <c r="H998">
        <v>27.8</v>
      </c>
      <c r="I998" t="s">
        <v>80</v>
      </c>
      <c r="J998">
        <v>1</v>
      </c>
      <c r="K998" s="2">
        <f>IF(B998="Without Symptom",J998/700,J998/328)</f>
        <v>3.0487804878048782E-3</v>
      </c>
    </row>
    <row r="999" spans="1:20" x14ac:dyDescent="0.25">
      <c r="A999" t="s">
        <v>508</v>
      </c>
      <c r="B999" t="s">
        <v>11</v>
      </c>
      <c r="C999">
        <v>1649486</v>
      </c>
      <c r="D999">
        <v>3714.3</v>
      </c>
      <c r="E999">
        <v>61576.1</v>
      </c>
      <c r="F999">
        <v>650000</v>
      </c>
      <c r="G999">
        <v>568624.1</v>
      </c>
      <c r="H999">
        <v>69.400000000000006</v>
      </c>
      <c r="I999">
        <v>14</v>
      </c>
      <c r="J999">
        <v>4</v>
      </c>
      <c r="K999" s="2">
        <f>IF(B999="Without Symptom",J999/700,J999/328)</f>
        <v>5.7142857142857143E-3</v>
      </c>
      <c r="L999" s="3">
        <f t="shared" ref="L999:L1062" si="4473">(D998-D999)/SQRT(E998*E998/1028 +E999*E999/1028)</f>
        <v>-1.5911156943829121</v>
      </c>
      <c r="M999" s="1">
        <f t="shared" ref="M999" si="4474">_xlfn.T.DIST(L999,1027,FALSE)</f>
        <v>0.1125137391857243</v>
      </c>
      <c r="N999" s="3" t="e">
        <f t="shared" ref="N999:N1062" si="4475">(F998-F999)/SQRT(G998*G998/J998 +G999*G999/J999)</f>
        <v>#VALUE!</v>
      </c>
      <c r="O999" s="1" t="e">
        <f t="shared" ref="O999" si="4476">_xlfn.T.DIST(N999,J998+J999-1,FALSE)</f>
        <v>#VALUE!</v>
      </c>
      <c r="P999" s="3" t="e">
        <f t="shared" ref="P999:P1062" si="4477">(H998-H999)/SQRT(I998*I998/J998 +I999*I999/J999)</f>
        <v>#VALUE!</v>
      </c>
      <c r="Q999" s="1" t="e">
        <f t="shared" ref="Q999" si="4478">_xlfn.T.DIST(P999,J998+J999-1,FALSE)</f>
        <v>#VALUE!</v>
      </c>
      <c r="R999" s="1">
        <f t="shared" ref="R999:R1062" si="4479">(J998+J999)/1028</f>
        <v>4.8638132295719845E-3</v>
      </c>
      <c r="S999" s="3">
        <f t="shared" ref="S999" si="4480">(K998-K999)/SQRT(R999* (1-R999) *(1/J998+1/J999))</f>
        <v>-3.4268478903110085E-2</v>
      </c>
      <c r="T999" s="2">
        <f t="shared" ref="T999" si="4481">NORMSDIST(S999)</f>
        <v>0.48633153014546537</v>
      </c>
    </row>
    <row r="1000" spans="1:20" x14ac:dyDescent="0.25">
      <c r="A1000" t="s">
        <v>509</v>
      </c>
      <c r="B1000" t="s">
        <v>12</v>
      </c>
      <c r="C1000">
        <v>1060</v>
      </c>
      <c r="D1000">
        <v>9451.2000000000007</v>
      </c>
      <c r="E1000">
        <v>64979.4</v>
      </c>
      <c r="F1000">
        <v>206666.7</v>
      </c>
      <c r="G1000">
        <v>234419.20000000001</v>
      </c>
      <c r="H1000">
        <v>22.6</v>
      </c>
      <c r="I1000">
        <v>34.700000000000003</v>
      </c>
      <c r="J1000">
        <v>15</v>
      </c>
      <c r="K1000" s="2">
        <f>IF(B1000="Without Symptom",J1000/700,J1000/328)</f>
        <v>4.573170731707317E-2</v>
      </c>
    </row>
    <row r="1001" spans="1:20" x14ac:dyDescent="0.25">
      <c r="A1001" t="s">
        <v>509</v>
      </c>
      <c r="B1001" t="s">
        <v>11</v>
      </c>
      <c r="C1001">
        <v>1060</v>
      </c>
      <c r="D1001">
        <v>6285.7</v>
      </c>
      <c r="E1001">
        <v>44630.8</v>
      </c>
      <c r="F1001">
        <v>258823.5</v>
      </c>
      <c r="G1001">
        <v>132565.20000000001</v>
      </c>
      <c r="H1001">
        <v>48.5</v>
      </c>
      <c r="I1001">
        <v>28.7</v>
      </c>
      <c r="J1001">
        <v>17</v>
      </c>
      <c r="K1001" s="2">
        <f>IF(B1001="Without Symptom",J1001/700,J1001/328)</f>
        <v>2.4285714285714285E-2</v>
      </c>
      <c r="L1001" s="3">
        <f t="shared" ref="L1001:L1064" si="4482">(D1000-D1001)/SQRT(E1000*E1000/1028 +E1001*E1001/1028)</f>
        <v>1.2874939233288683</v>
      </c>
      <c r="M1001" s="1">
        <f t="shared" ref="M1001" si="4483">_xlfn.T.DIST(L1001,1027,FALSE)</f>
        <v>0.17409738064472374</v>
      </c>
      <c r="N1001" s="3">
        <f t="shared" ref="N1001:N1064" si="4484">(F1000-F1001)/SQRT(G1000*G1000/J1000 +G1001*G1001/J1001)</f>
        <v>-0.76100957315481588</v>
      </c>
      <c r="O1001" s="1">
        <f t="shared" ref="O1001" si="4485">_xlfn.T.DIST(N1001,J1000+J1001-1,FALSE)</f>
        <v>0.29430090375716711</v>
      </c>
      <c r="P1001" s="3">
        <f t="shared" ref="P1001:P1064" si="4486">(H1000-H1001)/SQRT(I1000*I1000/J1000 +I1001*I1001/J1001)</f>
        <v>-2.2828021912544414</v>
      </c>
      <c r="Q1001" s="1">
        <f t="shared" ref="Q1001" si="4487">_xlfn.T.DIST(P1001,J1000+J1001-1,FALSE)</f>
        <v>3.2939078230463291E-2</v>
      </c>
      <c r="R1001" s="1">
        <f t="shared" ref="R1001:R1064" si="4488">(J1000+J1001)/1028</f>
        <v>3.1128404669260701E-2</v>
      </c>
      <c r="S1001" s="3">
        <f t="shared" ref="S1001" si="4489">(K1000-K1001)/SQRT(R1001* (1-R1001) *(1/J1000+1/J1001))</f>
        <v>0.34860187434891204</v>
      </c>
      <c r="T1001" s="2">
        <f t="shared" ref="T1001" si="4490">NORMSDIST(S1001)</f>
        <v>0.63630588980827785</v>
      </c>
    </row>
    <row r="1002" spans="1:20" x14ac:dyDescent="0.25">
      <c r="A1002" t="s">
        <v>510</v>
      </c>
      <c r="B1002" t="s">
        <v>12</v>
      </c>
      <c r="C1002">
        <v>1827</v>
      </c>
      <c r="D1002">
        <v>15548.8</v>
      </c>
      <c r="E1002">
        <v>60847.8</v>
      </c>
      <c r="F1002">
        <v>188888.9</v>
      </c>
      <c r="G1002">
        <v>112089.7</v>
      </c>
      <c r="H1002">
        <v>26.5</v>
      </c>
      <c r="I1002">
        <v>28</v>
      </c>
      <c r="J1002">
        <v>27</v>
      </c>
      <c r="K1002" s="2">
        <f>IF(B1002="Without Symptom",J1002/700,J1002/328)</f>
        <v>8.2317073170731711E-2</v>
      </c>
    </row>
    <row r="1003" spans="1:20" x14ac:dyDescent="0.25">
      <c r="A1003" t="s">
        <v>510</v>
      </c>
      <c r="B1003" t="s">
        <v>12</v>
      </c>
      <c r="C1003">
        <v>1661425</v>
      </c>
      <c r="D1003">
        <v>19207.3</v>
      </c>
      <c r="E1003">
        <v>77202.5</v>
      </c>
      <c r="F1003">
        <v>210000</v>
      </c>
      <c r="G1003">
        <v>160494.9</v>
      </c>
      <c r="H1003">
        <v>28.2</v>
      </c>
      <c r="I1003">
        <v>29.4</v>
      </c>
      <c r="J1003">
        <v>30</v>
      </c>
      <c r="K1003" s="2">
        <f>IF(B1003="Without Symptom",J1003/700,J1003/328)</f>
        <v>9.1463414634146339E-2</v>
      </c>
      <c r="L1003" s="3">
        <f t="shared" ref="L1003:L1066" si="4491">(D1002-D1003)/SQRT(E1002*E1002/1028 +E1003*E1003/1028)</f>
        <v>-1.1933031877081821</v>
      </c>
      <c r="M1003" s="1">
        <f t="shared" ref="M1003" si="4492">_xlfn.T.DIST(L1003,1027,FALSE)</f>
        <v>0.19566175392373539</v>
      </c>
      <c r="N1003" s="3">
        <f t="shared" ref="N1003:N1066" si="4493">(F1002-F1003)/SQRT(G1002*G1002/J1002 +G1003*G1003/J1003)</f>
        <v>-0.58019481184462252</v>
      </c>
      <c r="O1003" s="1">
        <f t="shared" ref="O1003" si="4494">_xlfn.T.DIST(N1003,J1002+J1003-1,FALSE)</f>
        <v>0.33480455948950633</v>
      </c>
      <c r="P1003" s="3">
        <f t="shared" ref="P1003:P1066" si="4495">(H1002-H1003)/SQRT(I1002*I1002/J1002 +I1003*I1003/J1003)</f>
        <v>-0.22351200499235091</v>
      </c>
      <c r="Q1003" s="1">
        <f t="shared" ref="Q1003" si="4496">_xlfn.T.DIST(P1003,J1002+J1003-1,FALSE)</f>
        <v>0.38719915494374935</v>
      </c>
      <c r="R1003" s="1">
        <f t="shared" ref="R1003:R1066" si="4497">(J1002+J1003)/1028</f>
        <v>5.544747081712062E-2</v>
      </c>
      <c r="S1003" s="3">
        <f t="shared" ref="S1003" si="4498">(K1002-K1003)/SQRT(R1003* (1-R1003) *(1/J1002+1/J1003))</f>
        <v>-0.15066020862457474</v>
      </c>
      <c r="T1003" s="2">
        <f t="shared" ref="T1003" si="4499">NORMSDIST(S1003)</f>
        <v>0.44012188188755685</v>
      </c>
    </row>
    <row r="1004" spans="1:20" x14ac:dyDescent="0.25">
      <c r="A1004" t="s">
        <v>510</v>
      </c>
      <c r="B1004" t="s">
        <v>11</v>
      </c>
      <c r="C1004">
        <v>1827</v>
      </c>
      <c r="D1004">
        <v>18142.900000000001</v>
      </c>
      <c r="E1004">
        <v>75073.5</v>
      </c>
      <c r="F1004">
        <v>226785.7</v>
      </c>
      <c r="G1004">
        <v>153138.20000000001</v>
      </c>
      <c r="H1004">
        <v>35.299999999999997</v>
      </c>
      <c r="I1004">
        <v>31.3</v>
      </c>
      <c r="J1004">
        <v>56</v>
      </c>
      <c r="K1004" s="2">
        <f>IF(B1004="Without Symptom",J1004/700,J1004/328)</f>
        <v>0.08</v>
      </c>
    </row>
    <row r="1005" spans="1:20" x14ac:dyDescent="0.25">
      <c r="A1005" t="s">
        <v>510</v>
      </c>
      <c r="B1005" t="s">
        <v>11</v>
      </c>
      <c r="C1005">
        <v>1661425</v>
      </c>
      <c r="D1005">
        <v>22142.9</v>
      </c>
      <c r="E1005">
        <v>85808.3</v>
      </c>
      <c r="F1005">
        <v>238461.5</v>
      </c>
      <c r="G1005">
        <v>167418.20000000001</v>
      </c>
      <c r="H1005">
        <v>36.6</v>
      </c>
      <c r="I1005">
        <v>31.9</v>
      </c>
      <c r="J1005">
        <v>65</v>
      </c>
      <c r="K1005" s="2">
        <f>IF(B1005="Without Symptom",J1005/700,J1005/328)</f>
        <v>9.285714285714286E-2</v>
      </c>
      <c r="L1005" s="3">
        <f t="shared" ref="L1005:L1068" si="4500">(D1004-D1005)/SQRT(E1004*E1004/1028 +E1005*E1005/1028)</f>
        <v>-1.1248639380446404</v>
      </c>
      <c r="M1005" s="1">
        <f t="shared" ref="M1005" si="4501">_xlfn.T.DIST(L1005,1027,FALSE)</f>
        <v>0.21180957641252224</v>
      </c>
      <c r="N1005" s="3">
        <f t="shared" ref="N1005:N1068" si="4502">(F1004-F1005)/SQRT(G1004*G1004/J1004 +G1005*G1005/J1005)</f>
        <v>-0.40047981727062254</v>
      </c>
      <c r="O1005" s="1">
        <f t="shared" ref="O1005" si="4503">_xlfn.T.DIST(N1005,J1004+J1005-1,FALSE)</f>
        <v>0.3672075118685848</v>
      </c>
      <c r="P1005" s="3">
        <f t="shared" ref="P1005:P1068" si="4504">(H1004-H1005)/SQRT(I1004*I1004/J1004 +I1005*I1005/J1005)</f>
        <v>-0.2257883697889369</v>
      </c>
      <c r="Q1005" s="1">
        <f t="shared" ref="Q1005" si="4505">_xlfn.T.DIST(P1005,J1004+J1005-1,FALSE)</f>
        <v>0.38801200600821817</v>
      </c>
      <c r="R1005" s="1">
        <f t="shared" ref="R1005:R1068" si="4506">(J1004+J1005)/1028</f>
        <v>0.11770428015564202</v>
      </c>
      <c r="S1005" s="3">
        <f t="shared" ref="S1005" si="4507">(K1004-K1005)/SQRT(R1005* (1-R1005) *(1/J1004+1/J1005))</f>
        <v>-0.21882617144615146</v>
      </c>
      <c r="T1005" s="2">
        <f t="shared" ref="T1005" si="4508">NORMSDIST(S1005)</f>
        <v>0.41339272952337358</v>
      </c>
    </row>
    <row r="1006" spans="1:20" x14ac:dyDescent="0.25">
      <c r="A1006" t="s">
        <v>511</v>
      </c>
      <c r="B1006" t="s">
        <v>12</v>
      </c>
      <c r="C1006">
        <v>28065</v>
      </c>
      <c r="D1006">
        <v>11280.5</v>
      </c>
      <c r="E1006">
        <v>53279.7</v>
      </c>
      <c r="F1006">
        <v>205555.6</v>
      </c>
      <c r="G1006">
        <v>110996.7</v>
      </c>
      <c r="H1006">
        <v>27.7</v>
      </c>
      <c r="I1006">
        <v>29.3</v>
      </c>
      <c r="J1006">
        <v>18</v>
      </c>
      <c r="K1006" s="2">
        <f>IF(B1006="Without Symptom",J1006/700,J1006/328)</f>
        <v>5.4878048780487805E-2</v>
      </c>
    </row>
    <row r="1007" spans="1:20" x14ac:dyDescent="0.25">
      <c r="A1007" t="s">
        <v>511</v>
      </c>
      <c r="B1007" t="s">
        <v>11</v>
      </c>
      <c r="C1007">
        <v>28065</v>
      </c>
      <c r="D1007">
        <v>20285.7</v>
      </c>
      <c r="E1007">
        <v>124139.1</v>
      </c>
      <c r="F1007">
        <v>295833.3</v>
      </c>
      <c r="G1007">
        <v>382020.6</v>
      </c>
      <c r="H1007">
        <v>37.799999999999997</v>
      </c>
      <c r="I1007">
        <v>32.799999999999997</v>
      </c>
      <c r="J1007">
        <v>48</v>
      </c>
      <c r="K1007" s="2">
        <f>IF(B1007="Without Symptom",J1007/700,J1007/328)</f>
        <v>6.8571428571428575E-2</v>
      </c>
      <c r="L1007" s="3">
        <f t="shared" ref="L1007:L1070" si="4509">(D1006-D1007)/SQRT(E1006*E1006/1028 +E1007*E1007/1028)</f>
        <v>-2.1373099025744104</v>
      </c>
      <c r="M1007" s="1">
        <f t="shared" ref="M1007" si="4510">_xlfn.T.DIST(L1007,1027,FALSE)</f>
        <v>4.0746589613975072E-2</v>
      </c>
      <c r="N1007" s="3">
        <f t="shared" ref="N1007:N1070" si="4511">(F1006-F1007)/SQRT(G1006*G1006/J1006 +G1007*G1007/J1007)</f>
        <v>-1.4791931782094749</v>
      </c>
      <c r="O1007" s="1">
        <f t="shared" ref="O1007" si="4512">_xlfn.T.DIST(N1007,J1006+J1007-1,FALSE)</f>
        <v>0.13327581074946759</v>
      </c>
      <c r="P1007" s="3">
        <f t="shared" ref="P1007:P1070" si="4513">(H1006-H1007)/SQRT(I1006*I1006/J1006 +I1007*I1007/J1007)</f>
        <v>-1.2062574089294194</v>
      </c>
      <c r="Q1007" s="1">
        <f t="shared" ref="Q1007" si="4514">_xlfn.T.DIST(P1007,J1006+J1007-1,FALSE)</f>
        <v>0.19140593558924951</v>
      </c>
      <c r="R1007" s="1">
        <f t="shared" ref="R1007:R1070" si="4515">(J1006+J1007)/1028</f>
        <v>6.4202334630350189E-2</v>
      </c>
      <c r="S1007" s="3">
        <f t="shared" ref="S1007" si="4516">(K1006-K1007)/SQRT(R1007* (1-R1007) *(1/J1006+1/J1007))</f>
        <v>-0.20212925159538098</v>
      </c>
      <c r="T1007" s="2">
        <f t="shared" ref="T1007" si="4517">NORMSDIST(S1007)</f>
        <v>0.41990784017218186</v>
      </c>
    </row>
    <row r="1008" spans="1:20" x14ac:dyDescent="0.25">
      <c r="A1008" t="s">
        <v>512</v>
      </c>
      <c r="B1008" t="s">
        <v>12</v>
      </c>
      <c r="C1008">
        <v>29407</v>
      </c>
      <c r="D1008">
        <v>84756.1</v>
      </c>
      <c r="E1008">
        <v>741153.3</v>
      </c>
      <c r="F1008">
        <v>1737500</v>
      </c>
      <c r="G1008">
        <v>2985269.4</v>
      </c>
      <c r="H1008">
        <v>36.6</v>
      </c>
      <c r="I1008">
        <v>28.3</v>
      </c>
      <c r="J1008">
        <v>16</v>
      </c>
      <c r="K1008" s="2">
        <f>IF(B1008="Without Symptom",J1008/700,J1008/328)</f>
        <v>4.878048780487805E-2</v>
      </c>
    </row>
    <row r="1009" spans="1:20" x14ac:dyDescent="0.25">
      <c r="A1009" t="s">
        <v>512</v>
      </c>
      <c r="B1009" t="s">
        <v>11</v>
      </c>
      <c r="C1009">
        <v>29407</v>
      </c>
      <c r="D1009">
        <v>193128.6</v>
      </c>
      <c r="E1009">
        <v>1558201.8</v>
      </c>
      <c r="F1009">
        <v>3004222.2</v>
      </c>
      <c r="G1009">
        <v>5471278.9000000004</v>
      </c>
      <c r="H1009">
        <v>50.3</v>
      </c>
      <c r="I1009">
        <v>27.3</v>
      </c>
      <c r="J1009">
        <v>45</v>
      </c>
      <c r="K1009" s="2">
        <f>IF(B1009="Without Symptom",J1009/700,J1009/328)</f>
        <v>6.4285714285714279E-2</v>
      </c>
      <c r="L1009" s="3">
        <f t="shared" ref="L1009:L1072" si="4518">(D1008-D1009)/SQRT(E1008*E1008/1028 +E1009*E1009/1028)</f>
        <v>-2.0137440632822128</v>
      </c>
      <c r="M1009" s="1">
        <f t="shared" ref="M1009" si="4519">_xlfn.T.DIST(L1009,1027,FALSE)</f>
        <v>5.2615610650703262E-2</v>
      </c>
      <c r="N1009" s="3">
        <f t="shared" ref="N1009:N1072" si="4520">(F1008-F1009)/SQRT(G1008*G1008/J1008 +G1009*G1009/J1009)</f>
        <v>-1.1457993388088759</v>
      </c>
      <c r="O1009" s="1">
        <f t="shared" ref="O1009" si="4521">_xlfn.T.DIST(N1009,J1008+J1009-1,FALSE)</f>
        <v>0.20530122214003829</v>
      </c>
      <c r="P1009" s="3">
        <f t="shared" ref="P1009:P1072" si="4522">(H1008-H1009)/SQRT(I1008*I1008/J1008 +I1009*I1009/J1009)</f>
        <v>-1.678517967278117</v>
      </c>
      <c r="Q1009" s="1">
        <f t="shared" ref="Q1009" si="4523">_xlfn.T.DIST(P1009,J1008+J1009-1,FALSE)</f>
        <v>9.8009974638389286E-2</v>
      </c>
      <c r="R1009" s="1">
        <f t="shared" ref="R1009:R1072" si="4524">(J1008+J1009)/1028</f>
        <v>5.9338521400778207E-2</v>
      </c>
      <c r="S1009" s="3">
        <f t="shared" ref="S1009" si="4525">(K1008-K1009)/SQRT(R1009* (1-R1009) *(1/J1008+1/J1009))</f>
        <v>-0.22547292822551249</v>
      </c>
      <c r="T1009" s="2">
        <f t="shared" ref="T1009" si="4526">NORMSDIST(S1009)</f>
        <v>0.41080569166045167</v>
      </c>
    </row>
    <row r="1010" spans="1:20" x14ac:dyDescent="0.25">
      <c r="A1010" t="s">
        <v>513</v>
      </c>
      <c r="B1010" t="s">
        <v>12</v>
      </c>
      <c r="C1010">
        <v>1081</v>
      </c>
      <c r="D1010">
        <v>3667286.6</v>
      </c>
      <c r="E1010">
        <v>10726324.9</v>
      </c>
      <c r="F1010">
        <v>7565220.0999999996</v>
      </c>
      <c r="G1010">
        <v>14437549.1</v>
      </c>
      <c r="H1010">
        <v>44.3</v>
      </c>
      <c r="I1010">
        <v>32.799999999999997</v>
      </c>
      <c r="J1010">
        <v>159</v>
      </c>
      <c r="K1010" s="2">
        <f>IF(B1010="Without Symptom",J1010/700,J1010/328)</f>
        <v>0.4847560975609756</v>
      </c>
    </row>
    <row r="1011" spans="1:20" x14ac:dyDescent="0.25">
      <c r="A1011" t="s">
        <v>513</v>
      </c>
      <c r="B1011" t="s">
        <v>11</v>
      </c>
      <c r="C1011">
        <v>1081</v>
      </c>
      <c r="D1011">
        <v>4153942.9</v>
      </c>
      <c r="E1011">
        <v>13104286</v>
      </c>
      <c r="F1011">
        <v>8974567.9000000004</v>
      </c>
      <c r="G1011">
        <v>18116981</v>
      </c>
      <c r="H1011">
        <v>51.2</v>
      </c>
      <c r="I1011">
        <v>30.5</v>
      </c>
      <c r="J1011">
        <v>324</v>
      </c>
      <c r="K1011" s="2">
        <f>IF(B1011="Without Symptom",J1011/700,J1011/328)</f>
        <v>0.46285714285714286</v>
      </c>
      <c r="L1011" s="3">
        <f t="shared" ref="L1011:L1074" si="4527">(D1010-D1011)/SQRT(E1010*E1010/1028 +E1011*E1011/1028)</f>
        <v>-0.92139793620347754</v>
      </c>
      <c r="M1011" s="1">
        <f t="shared" ref="M1011" si="4528">_xlfn.T.DIST(L1011,1027,FALSE)</f>
        <v>0.26082467514976493</v>
      </c>
      <c r="N1011" s="3">
        <f t="shared" ref="N1011:N1074" si="4529">(F1010-F1011)/SQRT(G1010*G1010/J1010 +G1011*G1011/J1011)</f>
        <v>-0.92448527923359236</v>
      </c>
      <c r="O1011" s="1">
        <f t="shared" ref="O1011" si="4530">_xlfn.T.DIST(N1011,J1010+J1011-1,FALSE)</f>
        <v>0.25994086897923468</v>
      </c>
      <c r="P1011" s="3">
        <f t="shared" ref="P1011:P1074" si="4531">(H1010-H1011)/SQRT(I1010*I1010/J1010 +I1011*I1011/J1011)</f>
        <v>-2.2226365075293297</v>
      </c>
      <c r="Q1011" s="1">
        <f t="shared" ref="Q1011" si="4532">_xlfn.T.DIST(P1011,J1010+J1011-1,FALSE)</f>
        <v>3.3978067883424806E-2</v>
      </c>
      <c r="R1011" s="1">
        <f t="shared" ref="R1011:R1074" si="4533">(J1010+J1011)/1028</f>
        <v>0.46984435797665369</v>
      </c>
      <c r="S1011" s="3">
        <f t="shared" ref="S1011" si="4534">(K1010-K1011)/SQRT(R1011* (1-R1011) *(1/J1010+1/J1011))</f>
        <v>0.45315020971838132</v>
      </c>
      <c r="T1011" s="2">
        <f t="shared" ref="T1011" si="4535">NORMSDIST(S1011)</f>
        <v>0.67477970875059112</v>
      </c>
    </row>
    <row r="1012" spans="1:20" x14ac:dyDescent="0.25">
      <c r="A1012" t="s">
        <v>514</v>
      </c>
      <c r="B1012" t="s">
        <v>12</v>
      </c>
      <c r="C1012">
        <v>85273</v>
      </c>
      <c r="D1012">
        <v>4268.3</v>
      </c>
      <c r="E1012">
        <v>33820.199999999997</v>
      </c>
      <c r="F1012">
        <v>233333.3</v>
      </c>
      <c r="G1012">
        <v>103279.6</v>
      </c>
      <c r="H1012">
        <v>44</v>
      </c>
      <c r="I1012">
        <v>33.799999999999997</v>
      </c>
      <c r="J1012">
        <v>6</v>
      </c>
      <c r="K1012" s="2">
        <f>IF(B1012="Without Symptom",J1012/700,J1012/328)</f>
        <v>1.8292682926829267E-2</v>
      </c>
    </row>
    <row r="1013" spans="1:20" x14ac:dyDescent="0.25">
      <c r="A1013" t="s">
        <v>514</v>
      </c>
      <c r="B1013" t="s">
        <v>11</v>
      </c>
      <c r="C1013">
        <v>85273</v>
      </c>
      <c r="D1013">
        <v>3000</v>
      </c>
      <c r="E1013">
        <v>27889.5</v>
      </c>
      <c r="F1013">
        <v>233333.3</v>
      </c>
      <c r="G1013">
        <v>86602.5</v>
      </c>
      <c r="H1013">
        <v>44.8</v>
      </c>
      <c r="I1013">
        <v>29.5</v>
      </c>
      <c r="J1013">
        <v>9</v>
      </c>
      <c r="K1013" s="2">
        <f>IF(B1013="Without Symptom",J1013/700,J1013/328)</f>
        <v>1.2857142857142857E-2</v>
      </c>
      <c r="L1013" s="3">
        <f t="shared" ref="L1013:L1076" si="4536">(D1012-D1013)/SQRT(E1012*E1012/1028 +E1013*E1013/1028)</f>
        <v>0.92764893230204137</v>
      </c>
      <c r="M1013" s="1">
        <f t="shared" ref="M1013" si="4537">_xlfn.T.DIST(L1013,1027,FALSE)</f>
        <v>0.25932145466827927</v>
      </c>
      <c r="N1013" s="3">
        <f t="shared" ref="N1013:N1076" si="4538">(F1012-F1013)/SQRT(G1012*G1012/J1012 +G1013*G1013/J1013)</f>
        <v>0</v>
      </c>
      <c r="O1013" s="1">
        <f t="shared" ref="O1013" si="4539">_xlfn.T.DIST(N1013,J1012+J1013-1,FALSE)</f>
        <v>0.39188745579248563</v>
      </c>
      <c r="P1013" s="3">
        <f t="shared" ref="P1013:P1076" si="4540">(H1012-H1013)/SQRT(I1012*I1012/J1012 +I1013*I1013/J1013)</f>
        <v>-4.7214190757591694E-2</v>
      </c>
      <c r="Q1013" s="1">
        <f t="shared" ref="Q1013" si="4541">_xlfn.T.DIST(P1013,J1012+J1013-1,FALSE)</f>
        <v>0.39141977897194824</v>
      </c>
      <c r="R1013" s="1">
        <f t="shared" ref="R1013:R1076" si="4542">(J1012+J1013)/1028</f>
        <v>1.4591439688715954E-2</v>
      </c>
      <c r="S1013" s="3">
        <f t="shared" ref="S1013" si="4543">(K1012-K1013)/SQRT(R1013* (1-R1013) *(1/J1012+1/J1013))</f>
        <v>8.6007577303690491E-2</v>
      </c>
      <c r="T1013" s="2">
        <f t="shared" ref="T1013" si="4544">NORMSDIST(S1013)</f>
        <v>0.53426980313413219</v>
      </c>
    </row>
    <row r="1014" spans="1:20" x14ac:dyDescent="0.25">
      <c r="A1014" t="s">
        <v>515</v>
      </c>
      <c r="B1014" t="s">
        <v>12</v>
      </c>
      <c r="C1014">
        <v>29548</v>
      </c>
      <c r="D1014">
        <v>28270365.899999999</v>
      </c>
      <c r="E1014">
        <v>73395127.099999994</v>
      </c>
      <c r="F1014">
        <v>30806245.800000001</v>
      </c>
      <c r="G1014">
        <v>76113595.099999994</v>
      </c>
      <c r="H1014">
        <v>49</v>
      </c>
      <c r="I1014">
        <v>31.4</v>
      </c>
      <c r="J1014">
        <v>301</v>
      </c>
      <c r="K1014" s="2">
        <f>IF(B1014="Without Symptom",J1014/700,J1014/328)</f>
        <v>0.91768292682926833</v>
      </c>
    </row>
    <row r="1015" spans="1:20" x14ac:dyDescent="0.25">
      <c r="A1015" t="s">
        <v>515</v>
      </c>
      <c r="B1015" t="s">
        <v>11</v>
      </c>
      <c r="C1015">
        <v>29548</v>
      </c>
      <c r="D1015">
        <v>18932114.300000001</v>
      </c>
      <c r="E1015">
        <v>67363706.5</v>
      </c>
      <c r="F1015">
        <v>20771912.199999999</v>
      </c>
      <c r="G1015">
        <v>70294162.299999997</v>
      </c>
      <c r="H1015">
        <v>48.6</v>
      </c>
      <c r="I1015">
        <v>29.2</v>
      </c>
      <c r="J1015">
        <v>638</v>
      </c>
      <c r="K1015" s="2">
        <f>IF(B1015="Without Symptom",J1015/700,J1015/328)</f>
        <v>0.91142857142857148</v>
      </c>
      <c r="L1015" s="3">
        <f t="shared" ref="L1015:L1078" si="4545">(D1014-D1015)/SQRT(E1014*E1014/1028 +E1015*E1015/1028)</f>
        <v>3.0054059089567677</v>
      </c>
      <c r="M1015" s="1">
        <f t="shared" ref="M1015" si="4546">_xlfn.T.DIST(L1015,1027,FALSE)</f>
        <v>4.426933588915492E-3</v>
      </c>
      <c r="N1015" s="3">
        <f t="shared" ref="N1015:N1078" si="4547">(F1014-F1015)/SQRT(G1014*G1014/J1014 +G1015*G1015/J1015)</f>
        <v>1.9314048803261237</v>
      </c>
      <c r="O1015" s="1">
        <f t="shared" ref="O1015" si="4548">_xlfn.T.DIST(N1015,J1014+J1015-1,FALSE)</f>
        <v>6.1874137659921523E-2</v>
      </c>
      <c r="P1015" s="3">
        <f t="shared" ref="P1015:P1078" si="4549">(H1014-H1015)/SQRT(I1014*I1014/J1014 +I1015*I1015/J1015)</f>
        <v>0.18625734754616943</v>
      </c>
      <c r="Q1015" s="1">
        <f t="shared" ref="Q1015" si="4550">_xlfn.T.DIST(P1015,J1014+J1015-1,FALSE)</f>
        <v>0.39197033081187571</v>
      </c>
      <c r="R1015" s="1">
        <f t="shared" ref="R1015:R1078" si="4551">(J1014+J1015)/1028</f>
        <v>0.91342412451361865</v>
      </c>
      <c r="S1015" s="3">
        <f t="shared" ref="S1015" si="4552">(K1014-K1015)/SQRT(R1015* (1-R1015) *(1/J1014+1/J1015))</f>
        <v>0.31805971276733086</v>
      </c>
      <c r="T1015" s="2">
        <f t="shared" ref="T1015" si="4553">NORMSDIST(S1015)</f>
        <v>0.62478017873635783</v>
      </c>
    </row>
    <row r="1016" spans="1:20" x14ac:dyDescent="0.25">
      <c r="A1016" t="s">
        <v>516</v>
      </c>
      <c r="B1016" t="s">
        <v>12</v>
      </c>
      <c r="C1016">
        <v>85274</v>
      </c>
      <c r="D1016">
        <v>256402.4</v>
      </c>
      <c r="E1016">
        <v>913317.3</v>
      </c>
      <c r="F1016">
        <v>1218840.6000000001</v>
      </c>
      <c r="G1016">
        <v>1679572.4</v>
      </c>
      <c r="H1016">
        <v>48.9</v>
      </c>
      <c r="I1016">
        <v>30.1</v>
      </c>
      <c r="J1016">
        <v>69</v>
      </c>
      <c r="K1016" s="2">
        <f>IF(B1016="Without Symptom",J1016/700,J1016/328)</f>
        <v>0.21036585365853658</v>
      </c>
    </row>
    <row r="1017" spans="1:20" x14ac:dyDescent="0.25">
      <c r="A1017" t="s">
        <v>516</v>
      </c>
      <c r="B1017" t="s">
        <v>11</v>
      </c>
      <c r="C1017">
        <v>85274</v>
      </c>
      <c r="D1017">
        <v>294571.40000000002</v>
      </c>
      <c r="E1017">
        <v>1160866</v>
      </c>
      <c r="F1017">
        <v>1393243.2</v>
      </c>
      <c r="G1017">
        <v>2206103.5</v>
      </c>
      <c r="H1017">
        <v>48.6</v>
      </c>
      <c r="I1017">
        <v>31.9</v>
      </c>
      <c r="J1017">
        <v>148</v>
      </c>
      <c r="K1017" s="2">
        <f>IF(B1017="Without Symptom",J1017/700,J1017/328)</f>
        <v>0.21142857142857144</v>
      </c>
      <c r="L1017" s="3">
        <f t="shared" ref="L1017:L1080" si="4554">(D1016-D1017)/SQRT(E1016*E1016/1028 +E1017*E1017/1028)</f>
        <v>-0.82852194265712686</v>
      </c>
      <c r="M1017" s="1">
        <f t="shared" ref="M1017" si="4555">_xlfn.T.DIST(L1017,1027,FALSE)</f>
        <v>0.282910213116146</v>
      </c>
      <c r="N1017" s="3">
        <f t="shared" ref="N1017:N1080" si="4556">(F1016-F1017)/SQRT(G1016*G1016/J1016 +G1017*G1017/J1017)</f>
        <v>-0.64212434100941962</v>
      </c>
      <c r="O1017" s="1">
        <f t="shared" ref="O1017" si="4557">_xlfn.T.DIST(N1017,J1016+J1017-1,FALSE)</f>
        <v>0.32399901849292018</v>
      </c>
      <c r="P1017" s="3">
        <f t="shared" ref="P1017:P1080" si="4558">(H1016-H1017)/SQRT(I1016*I1016/J1016 +I1017*I1017/J1017)</f>
        <v>6.7071437923437255E-2</v>
      </c>
      <c r="Q1017" s="1">
        <f t="shared" ref="Q1017" si="4559">_xlfn.T.DIST(P1017,J1016+J1017-1,FALSE)</f>
        <v>0.39758138837637685</v>
      </c>
      <c r="R1017" s="1">
        <f t="shared" ref="R1017:R1080" si="4560">(J1016+J1017)/1028</f>
        <v>0.21108949416342412</v>
      </c>
      <c r="S1017" s="3">
        <f t="shared" ref="S1017" si="4561">(K1016-K1017)/SQRT(R1017* (1-R1017) *(1/J1016+1/J1017))</f>
        <v>-1.7864723522864598E-2</v>
      </c>
      <c r="T1017" s="2">
        <f t="shared" ref="T1017" si="4562">NORMSDIST(S1017)</f>
        <v>0.49287338553560062</v>
      </c>
    </row>
    <row r="1018" spans="1:20" x14ac:dyDescent="0.25">
      <c r="A1018" t="s">
        <v>517</v>
      </c>
      <c r="B1018" t="s">
        <v>12</v>
      </c>
      <c r="C1018">
        <v>780</v>
      </c>
      <c r="D1018">
        <v>257012.2</v>
      </c>
      <c r="E1018">
        <v>523058.1</v>
      </c>
      <c r="F1018">
        <v>455675.7</v>
      </c>
      <c r="G1018">
        <v>628648.19999999995</v>
      </c>
      <c r="H1018">
        <v>42.5</v>
      </c>
      <c r="I1018">
        <v>31</v>
      </c>
      <c r="J1018">
        <v>185</v>
      </c>
      <c r="K1018" s="2">
        <f>IF(B1018="Without Symptom",J1018/700,J1018/328)</f>
        <v>0.56402439024390238</v>
      </c>
    </row>
    <row r="1019" spans="1:20" x14ac:dyDescent="0.25">
      <c r="A1019" t="s">
        <v>517</v>
      </c>
      <c r="B1019" t="s">
        <v>11</v>
      </c>
      <c r="C1019">
        <v>780</v>
      </c>
      <c r="D1019">
        <v>215428.6</v>
      </c>
      <c r="E1019">
        <v>457137.6</v>
      </c>
      <c r="F1019">
        <v>434582.1</v>
      </c>
      <c r="G1019">
        <v>571543.4</v>
      </c>
      <c r="H1019">
        <v>41.6</v>
      </c>
      <c r="I1019">
        <v>31.2</v>
      </c>
      <c r="J1019">
        <v>347</v>
      </c>
      <c r="K1019" s="2">
        <f>IF(B1019="Without Symptom",J1019/700,J1019/328)</f>
        <v>0.49571428571428572</v>
      </c>
      <c r="L1019" s="3">
        <f t="shared" ref="L1019:L1082" si="4563">(D1018-D1019)/SQRT(E1018*E1018/1028 +E1019*E1019/1028)</f>
        <v>1.9192914538179784</v>
      </c>
      <c r="M1019" s="1">
        <f t="shared" ref="M1019" si="4564">_xlfn.T.DIST(L1019,1027,FALSE)</f>
        <v>6.3322364575131573E-2</v>
      </c>
      <c r="N1019" s="3">
        <f t="shared" ref="N1019:N1082" si="4565">(F1018-F1019)/SQRT(G1018*G1018/J1018 +G1019*G1019/J1019)</f>
        <v>0.38022864014857854</v>
      </c>
      <c r="O1019" s="1">
        <f t="shared" ref="O1019" si="4566">_xlfn.T.DIST(N1019,J1018+J1019-1,FALSE)</f>
        <v>0.37090009875190572</v>
      </c>
      <c r="P1019" s="3">
        <f t="shared" ref="P1019:P1082" si="4567">(H1018-H1019)/SQRT(I1018*I1018/J1018 +I1019*I1019/J1019)</f>
        <v>0.31820009620972128</v>
      </c>
      <c r="Q1019" s="1">
        <f t="shared" ref="Q1019" si="4568">_xlfn.T.DIST(P1019,J1018+J1019-1,FALSE)</f>
        <v>0.3790354667713961</v>
      </c>
      <c r="R1019" s="1">
        <f t="shared" ref="R1019:R1082" si="4569">(J1018+J1019)/1028</f>
        <v>0.51750972762645919</v>
      </c>
      <c r="S1019" s="3">
        <f t="shared" ref="S1019" si="4570">(K1018-K1019)/SQRT(R1019* (1-R1019) *(1/J1018+1/J1019))</f>
        <v>1.5016758470078686</v>
      </c>
      <c r="T1019" s="2">
        <f t="shared" ref="T1019" si="4571">NORMSDIST(S1019)</f>
        <v>0.93340957772429867</v>
      </c>
    </row>
    <row r="1020" spans="1:20" x14ac:dyDescent="0.25">
      <c r="A1020" t="s">
        <v>518</v>
      </c>
      <c r="B1020" t="s">
        <v>12</v>
      </c>
      <c r="C1020">
        <v>59195</v>
      </c>
      <c r="D1020">
        <v>6097.6</v>
      </c>
      <c r="E1020">
        <v>74353.600000000006</v>
      </c>
      <c r="F1020">
        <v>400000</v>
      </c>
      <c r="G1020">
        <v>504975.2</v>
      </c>
      <c r="H1020">
        <v>38.299999999999997</v>
      </c>
      <c r="I1020">
        <v>35.4</v>
      </c>
      <c r="J1020">
        <v>5</v>
      </c>
      <c r="K1020" s="2">
        <f>IF(B1020="Without Symptom",J1020/700,J1020/328)</f>
        <v>1.524390243902439E-2</v>
      </c>
    </row>
    <row r="1021" spans="1:20" x14ac:dyDescent="0.25">
      <c r="A1021" t="s">
        <v>518</v>
      </c>
      <c r="B1021" t="s">
        <v>11</v>
      </c>
      <c r="C1021">
        <v>59195</v>
      </c>
      <c r="D1021">
        <v>1142.9000000000001</v>
      </c>
      <c r="E1021">
        <v>14106</v>
      </c>
      <c r="F1021">
        <v>160000</v>
      </c>
      <c r="G1021">
        <v>54772.3</v>
      </c>
      <c r="H1021">
        <v>19</v>
      </c>
      <c r="I1021">
        <v>17.3</v>
      </c>
      <c r="J1021">
        <v>5</v>
      </c>
      <c r="K1021" s="2">
        <f>IF(B1021="Without Symptom",J1021/700,J1021/328)</f>
        <v>7.1428571428571426E-3</v>
      </c>
      <c r="L1021" s="3">
        <f t="shared" ref="L1021:L1084" si="4572">(D1020-D1021)/SQRT(E1020*E1020/1028 +E1021*E1021/1028)</f>
        <v>2.0991030421074748</v>
      </c>
      <c r="M1021" s="1">
        <f t="shared" ref="M1021" si="4573">_xlfn.T.DIST(L1021,1027,FALSE)</f>
        <v>4.416923754967781E-2</v>
      </c>
      <c r="N1021" s="3">
        <f t="shared" ref="N1021:N1084" si="4574">(F1020-F1021)/SQRT(G1020*G1020/J1020 +G1021*G1021/J1021)</f>
        <v>1.0565411746892015</v>
      </c>
      <c r="O1021" s="1">
        <f t="shared" ref="O1021" si="4575">_xlfn.T.DIST(N1021,J1020+J1021-1,FALSE)</f>
        <v>0.21626154369481473</v>
      </c>
      <c r="P1021" s="3">
        <f t="shared" ref="P1021:P1084" si="4576">(H1020-H1021)/SQRT(I1020*I1020/J1020 +I1021*I1021/J1021)</f>
        <v>1.0953010407495212</v>
      </c>
      <c r="Q1021" s="1">
        <f t="shared" ref="Q1021" si="4577">_xlfn.T.DIST(P1021,J1020+J1021-1,FALSE)</f>
        <v>0.20756287694114259</v>
      </c>
      <c r="R1021" s="1">
        <f t="shared" ref="R1021:R1084" si="4578">(J1020+J1021)/1028</f>
        <v>9.727626459143969E-3</v>
      </c>
      <c r="S1021" s="3">
        <f t="shared" ref="S1021" si="4579">(K1020-K1021)/SQRT(R1021* (1-R1021) *(1/J1020+1/J1021))</f>
        <v>0.13050594341840965</v>
      </c>
      <c r="T1021" s="2">
        <f t="shared" ref="T1021" si="4580">NORMSDIST(S1021)</f>
        <v>0.55191692390426395</v>
      </c>
    </row>
    <row r="1022" spans="1:20" x14ac:dyDescent="0.25">
      <c r="A1022" t="s">
        <v>519</v>
      </c>
      <c r="B1022" t="s">
        <v>12</v>
      </c>
      <c r="C1022">
        <v>28138</v>
      </c>
      <c r="D1022">
        <v>3353.7</v>
      </c>
      <c r="E1022">
        <v>27445.3</v>
      </c>
      <c r="F1022">
        <v>220000</v>
      </c>
      <c r="G1022">
        <v>44721.4</v>
      </c>
      <c r="H1022">
        <v>11.4</v>
      </c>
      <c r="I1022">
        <v>9.9</v>
      </c>
      <c r="J1022">
        <v>5</v>
      </c>
      <c r="K1022" s="2">
        <f>IF(B1022="Without Symptom",J1022/700,J1022/328)</f>
        <v>1.524390243902439E-2</v>
      </c>
    </row>
    <row r="1023" spans="1:20" x14ac:dyDescent="0.25">
      <c r="A1023" t="s">
        <v>519</v>
      </c>
      <c r="B1023" t="s">
        <v>11</v>
      </c>
      <c r="C1023">
        <v>28138</v>
      </c>
      <c r="D1023">
        <v>351000</v>
      </c>
      <c r="E1023">
        <v>5210870.8</v>
      </c>
      <c r="F1023">
        <v>12285000</v>
      </c>
      <c r="G1023">
        <v>29062442.300000001</v>
      </c>
      <c r="H1023">
        <v>34.1</v>
      </c>
      <c r="I1023">
        <v>35.1</v>
      </c>
      <c r="J1023">
        <v>20</v>
      </c>
      <c r="K1023" s="2">
        <f>IF(B1023="Without Symptom",J1023/700,J1023/328)</f>
        <v>2.8571428571428571E-2</v>
      </c>
      <c r="L1023" s="3">
        <f t="shared" ref="L1023:L1086" si="4581">(D1022-D1023)/SQRT(E1022*E1022/1028 +E1023*E1023/1028)</f>
        <v>-2.1390347494489315</v>
      </c>
      <c r="M1023" s="1">
        <f t="shared" ref="M1023" si="4582">_xlfn.T.DIST(L1023,1027,FALSE)</f>
        <v>4.0597110556565334E-2</v>
      </c>
      <c r="N1023" s="3">
        <f t="shared" ref="N1023:N1086" si="4583">(F1022-F1023)/SQRT(G1022*G1022/J1022 +G1023*G1023/J1023)</f>
        <v>-1.8565564522654066</v>
      </c>
      <c r="O1023" s="1">
        <f t="shared" ref="O1023" si="4584">_xlfn.T.DIST(N1023,J1022+J1023-1,FALSE)</f>
        <v>7.3770232707873043E-2</v>
      </c>
      <c r="P1023" s="3">
        <f t="shared" ref="P1023:P1086" si="4585">(H1022-H1023)/SQRT(I1022*I1022/J1022 +I1023*I1023/J1023)</f>
        <v>-2.5190753436141193</v>
      </c>
      <c r="Q1023" s="1">
        <f t="shared" ref="Q1023" si="4586">_xlfn.T.DIST(P1023,J1022+J1023-1,FALSE)</f>
        <v>2.1028400091522778E-2</v>
      </c>
      <c r="R1023" s="1">
        <f t="shared" ref="R1023:R1086" si="4587">(J1022+J1023)/1028</f>
        <v>2.4319066147859923E-2</v>
      </c>
      <c r="S1023" s="3">
        <f t="shared" ref="S1023" si="4588">(K1022-K1023)/SQRT(R1023* (1-R1023) *(1/J1022+1/J1023))</f>
        <v>-0.17304226147734075</v>
      </c>
      <c r="T1023" s="2">
        <f t="shared" ref="T1023" si="4589">NORMSDIST(S1023)</f>
        <v>0.43130910440330744</v>
      </c>
    </row>
    <row r="1024" spans="1:20" x14ac:dyDescent="0.25">
      <c r="A1024" t="s">
        <v>520</v>
      </c>
      <c r="B1024" t="s">
        <v>12</v>
      </c>
      <c r="C1024">
        <v>2023769</v>
      </c>
      <c r="D1024">
        <v>12195.1</v>
      </c>
      <c r="E1024">
        <v>52788.3</v>
      </c>
      <c r="F1024">
        <v>200000</v>
      </c>
      <c r="G1024">
        <v>91766.3</v>
      </c>
      <c r="H1024">
        <v>36.299999999999997</v>
      </c>
      <c r="I1024">
        <v>32.1</v>
      </c>
      <c r="J1024">
        <v>20</v>
      </c>
      <c r="K1024" s="2">
        <f>IF(B1024="Without Symptom",J1024/700,J1024/328)</f>
        <v>6.097560975609756E-2</v>
      </c>
    </row>
    <row r="1025" spans="1:20" x14ac:dyDescent="0.25">
      <c r="A1025" t="s">
        <v>520</v>
      </c>
      <c r="B1025" t="s">
        <v>12</v>
      </c>
      <c r="C1025">
        <v>373984</v>
      </c>
      <c r="D1025">
        <v>12195.1</v>
      </c>
      <c r="E1025">
        <v>52788.3</v>
      </c>
      <c r="F1025">
        <v>200000</v>
      </c>
      <c r="G1025">
        <v>91766.3</v>
      </c>
      <c r="H1025">
        <v>36.200000000000003</v>
      </c>
      <c r="I1025">
        <v>32.1</v>
      </c>
      <c r="J1025">
        <v>20</v>
      </c>
      <c r="K1025" s="2">
        <f>IF(B1025="Without Symptom",J1025/700,J1025/328)</f>
        <v>6.097560975609756E-2</v>
      </c>
      <c r="L1025" s="3">
        <f t="shared" ref="L1025:L1088" si="4590">(D1024-D1025)/SQRT(E1024*E1024/1028 +E1025*E1025/1028)</f>
        <v>0</v>
      </c>
      <c r="M1025" s="1">
        <f t="shared" ref="M1025" si="4591">_xlfn.T.DIST(L1025,1027,FALSE)</f>
        <v>0.39884517873040942</v>
      </c>
      <c r="N1025" s="3">
        <f t="shared" ref="N1025:N1088" si="4592">(F1024-F1025)/SQRT(G1024*G1024/J1024 +G1025*G1025/J1025)</f>
        <v>0</v>
      </c>
      <c r="O1025" s="1">
        <f t="shared" ref="O1025" si="4593">_xlfn.T.DIST(N1025,J1024+J1025-1,FALSE)</f>
        <v>0.39639341536517014</v>
      </c>
      <c r="P1025" s="3">
        <f t="shared" ref="P1025:P1088" si="4594">(H1024-H1025)/SQRT(I1024*I1024/J1024 +I1025*I1025/J1025)</f>
        <v>9.851332274667288E-3</v>
      </c>
      <c r="Q1025" s="1">
        <f t="shared" ref="Q1025" si="4595">_xlfn.T.DIST(P1025,J1024+J1025-1,FALSE)</f>
        <v>0.39637368793984679</v>
      </c>
      <c r="R1025" s="1">
        <f t="shared" ref="R1025:R1088" si="4596">(J1024+J1025)/1028</f>
        <v>3.8910505836575876E-2</v>
      </c>
      <c r="S1025" s="3">
        <f t="shared" ref="S1025" si="4597">(K1024-K1025)/SQRT(R1025* (1-R1025) *(1/J1024+1/J1025))</f>
        <v>0</v>
      </c>
      <c r="T1025" s="2">
        <f t="shared" ref="T1025" si="4598">NORMSDIST(S1025)</f>
        <v>0.5</v>
      </c>
    </row>
    <row r="1026" spans="1:20" x14ac:dyDescent="0.25">
      <c r="A1026" t="s">
        <v>520</v>
      </c>
      <c r="B1026" t="s">
        <v>11</v>
      </c>
      <c r="C1026">
        <v>2023769</v>
      </c>
      <c r="D1026">
        <v>16714.3</v>
      </c>
      <c r="E1026">
        <v>77463.8</v>
      </c>
      <c r="F1026">
        <v>265909.09999999998</v>
      </c>
      <c r="G1026">
        <v>172455.8</v>
      </c>
      <c r="H1026">
        <v>45.7</v>
      </c>
      <c r="I1026">
        <v>36.4</v>
      </c>
      <c r="J1026">
        <v>44</v>
      </c>
      <c r="K1026" s="2">
        <f>IF(B1026="Without Symptom",J1026/700,J1026/328)</f>
        <v>6.2857142857142861E-2</v>
      </c>
    </row>
    <row r="1027" spans="1:20" x14ac:dyDescent="0.25">
      <c r="A1027" t="s">
        <v>520</v>
      </c>
      <c r="B1027" t="s">
        <v>11</v>
      </c>
      <c r="C1027">
        <v>373984</v>
      </c>
      <c r="D1027">
        <v>16714.3</v>
      </c>
      <c r="E1027">
        <v>77463.8</v>
      </c>
      <c r="F1027">
        <v>265909.09999999998</v>
      </c>
      <c r="G1027">
        <v>172455.8</v>
      </c>
      <c r="H1027">
        <v>45.7</v>
      </c>
      <c r="I1027">
        <v>36.4</v>
      </c>
      <c r="J1027">
        <v>44</v>
      </c>
      <c r="K1027" s="2">
        <f>IF(B1027="Without Symptom",J1027/700,J1027/328)</f>
        <v>6.2857142857142861E-2</v>
      </c>
      <c r="L1027" s="3">
        <f t="shared" ref="L1027:L1090" si="4599">(D1026-D1027)/SQRT(E1026*E1026/1028 +E1027*E1027/1028)</f>
        <v>0</v>
      </c>
      <c r="M1027" s="1">
        <f t="shared" ref="M1027" si="4600">_xlfn.T.DIST(L1027,1027,FALSE)</f>
        <v>0.39884517873040942</v>
      </c>
      <c r="N1027" s="3">
        <f t="shared" ref="N1027:N1090" si="4601">(F1026-F1027)/SQRT(G1026*G1026/J1026 +G1027*G1027/J1027)</f>
        <v>0</v>
      </c>
      <c r="O1027" s="1">
        <f t="shared" ref="O1027" si="4602">_xlfn.T.DIST(N1027,J1026+J1027-1,FALSE)</f>
        <v>0.39779756523436471</v>
      </c>
      <c r="P1027" s="3">
        <f t="shared" ref="P1027:P1090" si="4603">(H1026-H1027)/SQRT(I1026*I1026/J1026 +I1027*I1027/J1027)</f>
        <v>0</v>
      </c>
      <c r="Q1027" s="1">
        <f t="shared" ref="Q1027" si="4604">_xlfn.T.DIST(P1027,J1026+J1027-1,FALSE)</f>
        <v>0.39779756523436471</v>
      </c>
      <c r="R1027" s="1">
        <f t="shared" ref="R1027:R1090" si="4605">(J1026+J1027)/1028</f>
        <v>8.5603112840466927E-2</v>
      </c>
      <c r="S1027" s="3">
        <f t="shared" ref="S1027" si="4606">(K1026-K1027)/SQRT(R1027* (1-R1027) *(1/J1026+1/J1027))</f>
        <v>0</v>
      </c>
      <c r="T1027" s="2">
        <f t="shared" ref="T1027" si="4607">NORMSDIST(S1027)</f>
        <v>0.5</v>
      </c>
    </row>
    <row r="1028" spans="1:20" x14ac:dyDescent="0.25">
      <c r="A1028" t="s">
        <v>521</v>
      </c>
      <c r="B1028" t="s">
        <v>12</v>
      </c>
      <c r="C1028">
        <v>1960084</v>
      </c>
      <c r="D1028">
        <v>4268.3</v>
      </c>
      <c r="E1028">
        <v>34712.6</v>
      </c>
      <c r="F1028">
        <v>200000</v>
      </c>
      <c r="G1028">
        <v>141421.4</v>
      </c>
      <c r="H1028">
        <v>29.3</v>
      </c>
      <c r="I1028">
        <v>38.9</v>
      </c>
      <c r="J1028">
        <v>7</v>
      </c>
      <c r="K1028" s="2">
        <f>IF(B1028="Without Symptom",J1028/700,J1028/328)</f>
        <v>2.1341463414634148E-2</v>
      </c>
    </row>
    <row r="1029" spans="1:20" x14ac:dyDescent="0.25">
      <c r="A1029" t="s">
        <v>521</v>
      </c>
      <c r="B1029" t="s">
        <v>11</v>
      </c>
      <c r="C1029">
        <v>1960084</v>
      </c>
      <c r="D1029">
        <v>6000</v>
      </c>
      <c r="E1029">
        <v>40996.199999999997</v>
      </c>
      <c r="F1029">
        <v>233333.3</v>
      </c>
      <c r="G1029">
        <v>113759.3</v>
      </c>
      <c r="H1029">
        <v>46.1</v>
      </c>
      <c r="I1029">
        <v>33.200000000000003</v>
      </c>
      <c r="J1029">
        <v>18</v>
      </c>
      <c r="K1029" s="2">
        <f>IF(B1029="Without Symptom",J1029/700,J1029/328)</f>
        <v>2.5714285714285714E-2</v>
      </c>
      <c r="L1029" s="3">
        <f t="shared" ref="L1029:L1092" si="4608">(D1028-D1029)/SQRT(E1028*E1028/1028 +E1029*E1029/1028)</f>
        <v>-1.0335872903204411</v>
      </c>
      <c r="M1029" s="1">
        <f t="shared" ref="M1029" si="4609">_xlfn.T.DIST(L1029,1027,FALSE)</f>
        <v>0.23373307543941513</v>
      </c>
      <c r="N1029" s="3">
        <f t="shared" ref="N1029:N1092" si="4610">(F1028-F1029)/SQRT(G1028*G1028/J1028 +G1029*G1029/J1029)</f>
        <v>-0.55740844699817194</v>
      </c>
      <c r="O1029" s="1">
        <f t="shared" ref="O1029" si="4611">_xlfn.T.DIST(N1029,J1028+J1029-1,FALSE)</f>
        <v>0.33616984912492315</v>
      </c>
      <c r="P1029" s="3">
        <f t="shared" ref="P1029:P1092" si="4612">(H1028-H1029)/SQRT(I1028*I1028/J1028 +I1029*I1029/J1029)</f>
        <v>-1.0086708450984168</v>
      </c>
      <c r="Q1029" s="1">
        <f t="shared" ref="Q1029" si="4613">_xlfn.T.DIST(P1029,J1028+J1029-1,FALSE)</f>
        <v>0.23496175368770428</v>
      </c>
      <c r="R1029" s="1">
        <f t="shared" ref="R1029:R1092" si="4614">(J1028+J1029)/1028</f>
        <v>2.4319066147859923E-2</v>
      </c>
      <c r="S1029" s="3">
        <f t="shared" ref="S1029" si="4615">(K1028-K1029)/SQRT(R1029* (1-R1029) *(1/J1028+1/J1029))</f>
        <v>-6.3730854441596332E-2</v>
      </c>
      <c r="T1029" s="2">
        <f t="shared" ref="T1029" si="4616">NORMSDIST(S1029)</f>
        <v>0.47459226819312506</v>
      </c>
    </row>
    <row r="1030" spans="1:20" x14ac:dyDescent="0.25">
      <c r="A1030" t="s">
        <v>522</v>
      </c>
      <c r="B1030" t="s">
        <v>12</v>
      </c>
      <c r="C1030">
        <v>841</v>
      </c>
      <c r="D1030">
        <v>297806646.30000001</v>
      </c>
      <c r="E1030">
        <v>348992495.69999999</v>
      </c>
      <c r="F1030">
        <v>298717370</v>
      </c>
      <c r="G1030">
        <v>349136771.5</v>
      </c>
      <c r="H1030">
        <v>49.4</v>
      </c>
      <c r="I1030">
        <v>29.5</v>
      </c>
      <c r="J1030">
        <v>327</v>
      </c>
      <c r="K1030" s="2">
        <f>IF(B1030="Without Symptom",J1030/700,J1030/328)</f>
        <v>0.99695121951219512</v>
      </c>
    </row>
    <row r="1031" spans="1:20" x14ac:dyDescent="0.25">
      <c r="A1031" t="s">
        <v>522</v>
      </c>
      <c r="B1031" t="s">
        <v>11</v>
      </c>
      <c r="C1031">
        <v>841</v>
      </c>
      <c r="D1031">
        <v>280710342.89999998</v>
      </c>
      <c r="E1031">
        <v>345187038.80000001</v>
      </c>
      <c r="F1031">
        <v>281111931.30000001</v>
      </c>
      <c r="G1031">
        <v>345270541.19999999</v>
      </c>
      <c r="H1031">
        <v>49.8</v>
      </c>
      <c r="I1031">
        <v>27.4</v>
      </c>
      <c r="J1031">
        <v>699</v>
      </c>
      <c r="K1031" s="2">
        <f>IF(B1031="Without Symptom",J1031/700,J1031/328)</f>
        <v>0.99857142857142855</v>
      </c>
      <c r="L1031" s="3">
        <f t="shared" ref="L1031:L1094" si="4617">(D1030-D1031)/SQRT(E1030*E1030/1028 +E1031*E1031/1028)</f>
        <v>1.1166972334521499</v>
      </c>
      <c r="M1031" s="1">
        <f t="shared" ref="M1031" si="4618">_xlfn.T.DIST(L1031,1027,FALSE)</f>
        <v>0.21375669954778465</v>
      </c>
      <c r="N1031" s="3">
        <f t="shared" ref="N1031:N1094" si="4619">(F1030-F1031)/SQRT(G1030*G1030/J1030 +G1031*G1031/J1031)</f>
        <v>0.7553003770098019</v>
      </c>
      <c r="O1031" s="1">
        <f t="shared" ref="O1031" si="4620">_xlfn.T.DIST(N1031,J1030+J1031-1,FALSE)</f>
        <v>0.2998057174508067</v>
      </c>
      <c r="P1031" s="3">
        <f t="shared" ref="P1031:P1094" si="4621">(H1030-H1031)/SQRT(I1030*I1030/J1030 +I1031*I1031/J1031)</f>
        <v>-0.20696339917579884</v>
      </c>
      <c r="Q1031" s="1">
        <f t="shared" ref="Q1031" si="4622">_xlfn.T.DIST(P1031,J1030+J1031-1,FALSE)</f>
        <v>0.39038579668654327</v>
      </c>
      <c r="R1031" s="1">
        <f t="shared" ref="R1031:R1094" si="4623">(J1030+J1031)/1028</f>
        <v>0.99805447470817121</v>
      </c>
      <c r="S1031" s="3">
        <f t="shared" ref="S1031" si="4624">(K1030-K1031)/SQRT(R1031* (1-R1031) *(1/J1030+1/J1031))</f>
        <v>-0.5488002195123648</v>
      </c>
      <c r="T1031" s="2">
        <f t="shared" ref="T1031" si="4625">NORMSDIST(S1031)</f>
        <v>0.29157127982114239</v>
      </c>
    </row>
    <row r="1032" spans="1:20" x14ac:dyDescent="0.25">
      <c r="A1032" t="s">
        <v>523</v>
      </c>
      <c r="B1032" t="s">
        <v>12</v>
      </c>
      <c r="C1032">
        <v>35812</v>
      </c>
      <c r="D1032">
        <v>1829.3</v>
      </c>
      <c r="E1032">
        <v>17391.2</v>
      </c>
      <c r="F1032">
        <v>150000</v>
      </c>
      <c r="G1032">
        <v>57735</v>
      </c>
      <c r="H1032">
        <v>24.2</v>
      </c>
      <c r="I1032">
        <v>28</v>
      </c>
      <c r="J1032">
        <v>4</v>
      </c>
      <c r="K1032" s="2">
        <f>IF(B1032="Without Symptom",J1032/700,J1032/328)</f>
        <v>1.2195121951219513E-2</v>
      </c>
    </row>
    <row r="1033" spans="1:20" x14ac:dyDescent="0.25">
      <c r="A1033" t="s">
        <v>523</v>
      </c>
      <c r="B1033" t="s">
        <v>11</v>
      </c>
      <c r="C1033">
        <v>35812</v>
      </c>
      <c r="D1033">
        <v>1428.6</v>
      </c>
      <c r="E1033">
        <v>18474.400000000001</v>
      </c>
      <c r="F1033">
        <v>166666.70000000001</v>
      </c>
      <c r="G1033">
        <v>121106</v>
      </c>
      <c r="H1033">
        <v>22.7</v>
      </c>
      <c r="I1033">
        <v>37.299999999999997</v>
      </c>
      <c r="J1033">
        <v>6</v>
      </c>
      <c r="K1033" s="2">
        <f>IF(B1033="Without Symptom",J1033/700,J1033/328)</f>
        <v>8.5714285714285719E-3</v>
      </c>
      <c r="L1033" s="3">
        <f t="shared" ref="L1033:L1096" si="4626">(D1032-D1033)/SQRT(E1032*E1032/1028 +E1033*E1033/1028)</f>
        <v>0.50635466887425484</v>
      </c>
      <c r="M1033" s="1">
        <f t="shared" ref="M1033" si="4627">_xlfn.T.DIST(L1033,1027,FALSE)</f>
        <v>0.35081779329948304</v>
      </c>
      <c r="N1033" s="3">
        <f t="shared" ref="N1033:N1096" si="4628">(F1032-F1033)/SQRT(G1032*G1032/J1032 +G1033*G1033/J1033)</f>
        <v>-0.29111189699104695</v>
      </c>
      <c r="O1033" s="1">
        <f t="shared" ref="O1033" si="4629">_xlfn.T.DIST(N1033,J1032+J1033-1,FALSE)</f>
        <v>0.37027071563798947</v>
      </c>
      <c r="P1033" s="3">
        <f t="shared" ref="P1033:P1096" si="4630">(H1032-H1033)/SQRT(I1032*I1032/J1032 +I1033*I1033/J1033)</f>
        <v>7.251526187217848E-2</v>
      </c>
      <c r="Q1033" s="1">
        <f t="shared" ref="Q1033" si="4631">_xlfn.T.DIST(P1033,J1032+J1033-1,FALSE)</f>
        <v>0.38690330021248198</v>
      </c>
      <c r="R1033" s="1">
        <f t="shared" ref="R1033:R1096" si="4632">(J1032+J1033)/1028</f>
        <v>9.727626459143969E-3</v>
      </c>
      <c r="S1033" s="3">
        <f t="shared" ref="S1033" si="4633">(K1032-K1033)/SQRT(R1033* (1-R1033) *(1/J1032+1/J1033))</f>
        <v>5.7197400183511701E-2</v>
      </c>
      <c r="T1033" s="2">
        <f t="shared" ref="T1033" si="4634">NORMSDIST(S1033)</f>
        <v>0.52280602543754306</v>
      </c>
    </row>
    <row r="1034" spans="1:20" x14ac:dyDescent="0.25">
      <c r="A1034" t="s">
        <v>524</v>
      </c>
      <c r="B1034" t="s">
        <v>12</v>
      </c>
      <c r="C1034">
        <v>125216</v>
      </c>
      <c r="D1034">
        <v>30487.8</v>
      </c>
      <c r="E1034">
        <v>202545.9</v>
      </c>
      <c r="F1034">
        <v>370370.4</v>
      </c>
      <c r="G1034">
        <v>620678.80000000005</v>
      </c>
      <c r="H1034">
        <v>42.1</v>
      </c>
      <c r="I1034">
        <v>30.3</v>
      </c>
      <c r="J1034">
        <v>27</v>
      </c>
      <c r="K1034" s="2">
        <f>IF(B1034="Without Symptom",J1034/700,J1034/328)</f>
        <v>8.2317073170731711E-2</v>
      </c>
    </row>
    <row r="1035" spans="1:20" x14ac:dyDescent="0.25">
      <c r="A1035" t="s">
        <v>524</v>
      </c>
      <c r="B1035" t="s">
        <v>11</v>
      </c>
      <c r="C1035">
        <v>125216</v>
      </c>
      <c r="D1035">
        <v>21857.1</v>
      </c>
      <c r="E1035">
        <v>104789.4</v>
      </c>
      <c r="F1035">
        <v>278181.8</v>
      </c>
      <c r="G1035">
        <v>263657.3</v>
      </c>
      <c r="H1035">
        <v>36.5</v>
      </c>
      <c r="I1035">
        <v>30.5</v>
      </c>
      <c r="J1035">
        <v>55</v>
      </c>
      <c r="K1035" s="2">
        <f>IF(B1035="Without Symptom",J1035/700,J1035/328)</f>
        <v>7.857142857142857E-2</v>
      </c>
      <c r="L1035" s="3">
        <f t="shared" ref="L1035:L1098" si="4635">(D1034-D1035)/SQRT(E1034*E1034/1028 +E1035*E1035/1028)</f>
        <v>1.2134371089864815</v>
      </c>
      <c r="M1035" s="1">
        <f t="shared" ref="M1035" si="4636">_xlfn.T.DIST(L1035,1027,FALSE)</f>
        <v>0.19098013591143859</v>
      </c>
      <c r="N1035" s="3">
        <f t="shared" ref="N1035:N1098" si="4637">(F1034-F1035)/SQRT(G1034*G1034/J1034 +G1035*G1035/J1035)</f>
        <v>0.73971011909051609</v>
      </c>
      <c r="O1035" s="1">
        <f t="shared" ref="O1035" si="4638">_xlfn.T.DIST(N1035,J1034+J1035-1,FALSE)</f>
        <v>0.30178008414980023</v>
      </c>
      <c r="P1035" s="3">
        <f t="shared" ref="P1035:P1098" si="4639">(H1034-H1035)/SQRT(I1034*I1034/J1034 +I1035*I1035/J1035)</f>
        <v>0.78479594890541593</v>
      </c>
      <c r="Q1035" s="1">
        <f t="shared" ref="Q1035" si="4640">_xlfn.T.DIST(P1035,J1034+J1035-1,FALSE)</f>
        <v>0.29153365717542784</v>
      </c>
      <c r="R1035" s="1">
        <f t="shared" ref="R1035:R1098" si="4641">(J1034+J1035)/1028</f>
        <v>7.9766536964980539E-2</v>
      </c>
      <c r="S1035" s="3">
        <f t="shared" ref="S1035" si="4642">(K1034-K1035)/SQRT(R1035* (1-R1035) *(1/J1034+1/J1035))</f>
        <v>5.8833337859983112E-2</v>
      </c>
      <c r="T1035" s="2">
        <f t="shared" ref="T1035" si="4643">NORMSDIST(S1035)</f>
        <v>0.52345757266580117</v>
      </c>
    </row>
    <row r="1036" spans="1:20" x14ac:dyDescent="0.25">
      <c r="A1036" t="s">
        <v>525</v>
      </c>
      <c r="B1036" t="s">
        <v>12</v>
      </c>
      <c r="C1036">
        <v>86671</v>
      </c>
      <c r="D1036">
        <v>114634.1</v>
      </c>
      <c r="E1036">
        <v>376892.8</v>
      </c>
      <c r="F1036">
        <v>578461.5</v>
      </c>
      <c r="G1036">
        <v>673259.9</v>
      </c>
      <c r="H1036">
        <v>45.2</v>
      </c>
      <c r="I1036">
        <v>32.4</v>
      </c>
      <c r="J1036">
        <v>65</v>
      </c>
      <c r="K1036" s="2">
        <f>IF(B1036="Without Symptom",J1036/700,J1036/328)</f>
        <v>0.19817073170731708</v>
      </c>
    </row>
    <row r="1037" spans="1:20" x14ac:dyDescent="0.25">
      <c r="A1037" t="s">
        <v>525</v>
      </c>
      <c r="B1037" t="s">
        <v>11</v>
      </c>
      <c r="C1037">
        <v>86671</v>
      </c>
      <c r="D1037">
        <v>114142.9</v>
      </c>
      <c r="E1037">
        <v>486042.7</v>
      </c>
      <c r="F1037">
        <v>624218.80000000005</v>
      </c>
      <c r="G1037">
        <v>989611.1</v>
      </c>
      <c r="H1037">
        <v>48.6</v>
      </c>
      <c r="I1037">
        <v>30.2</v>
      </c>
      <c r="J1037">
        <v>128</v>
      </c>
      <c r="K1037" s="2">
        <f>IF(B1037="Without Symptom",J1037/700,J1037/328)</f>
        <v>0.18285714285714286</v>
      </c>
      <c r="L1037" s="3">
        <f t="shared" ref="L1037:L1100" si="4644">(D1036-D1037)/SQRT(E1036*E1036/1028 +E1037*E1037/1028)</f>
        <v>2.5606189763140566E-2</v>
      </c>
      <c r="M1037" s="1">
        <f t="shared" ref="M1037" si="4645">_xlfn.T.DIST(L1037,1027,FALSE)</f>
        <v>0.39871431612997332</v>
      </c>
      <c r="N1037" s="3">
        <f t="shared" ref="N1037:N1100" si="4646">(F1036-F1037)/SQRT(G1036*G1036/J1036 +G1037*G1037/J1037)</f>
        <v>-0.378372279620039</v>
      </c>
      <c r="O1037" s="1">
        <f t="shared" ref="O1037" si="4647">_xlfn.T.DIST(N1037,J1036+J1037-1,FALSE)</f>
        <v>0.37077146072682382</v>
      </c>
      <c r="P1037" s="3">
        <f t="shared" ref="P1037:P1100" si="4648">(H1036-H1037)/SQRT(I1036*I1036/J1036 +I1037*I1037/J1037)</f>
        <v>-0.70474129706181765</v>
      </c>
      <c r="Q1037" s="1">
        <f t="shared" ref="Q1037" si="4649">_xlfn.T.DIST(P1037,J1036+J1037-1,FALSE)</f>
        <v>0.31050917131519296</v>
      </c>
      <c r="R1037" s="1">
        <f t="shared" ref="R1037:R1100" si="4650">(J1036+J1037)/1028</f>
        <v>0.1877431906614786</v>
      </c>
      <c r="S1037" s="3">
        <f t="shared" ref="S1037" si="4651">(K1036-K1037)/SQRT(R1037* (1-R1037) *(1/J1036+1/J1037))</f>
        <v>0.2574727156765404</v>
      </c>
      <c r="T1037" s="2">
        <f t="shared" ref="T1037" si="4652">NORMSDIST(S1037)</f>
        <v>0.60159306239188304</v>
      </c>
    </row>
    <row r="1038" spans="1:20" x14ac:dyDescent="0.25">
      <c r="A1038" t="s">
        <v>526</v>
      </c>
      <c r="B1038" t="s">
        <v>12</v>
      </c>
      <c r="C1038">
        <v>508215</v>
      </c>
      <c r="D1038">
        <v>119207.3</v>
      </c>
      <c r="E1038">
        <v>452208.3</v>
      </c>
      <c r="F1038">
        <v>514473.7</v>
      </c>
      <c r="G1038">
        <v>827962</v>
      </c>
      <c r="H1038">
        <v>41.6</v>
      </c>
      <c r="I1038">
        <v>31.6</v>
      </c>
      <c r="J1038">
        <v>76</v>
      </c>
      <c r="K1038" s="2">
        <f>IF(B1038="Without Symptom",J1038/700,J1038/328)</f>
        <v>0.23170731707317074</v>
      </c>
    </row>
    <row r="1039" spans="1:20" x14ac:dyDescent="0.25">
      <c r="A1039" t="s">
        <v>526</v>
      </c>
      <c r="B1039" t="s">
        <v>12</v>
      </c>
      <c r="C1039">
        <v>32207</v>
      </c>
      <c r="D1039">
        <v>117682.9</v>
      </c>
      <c r="E1039">
        <v>444392.3</v>
      </c>
      <c r="F1039">
        <v>494871.8</v>
      </c>
      <c r="G1039">
        <v>805967.6</v>
      </c>
      <c r="H1039">
        <v>42.1</v>
      </c>
      <c r="I1039">
        <v>31.5</v>
      </c>
      <c r="J1039">
        <v>78</v>
      </c>
      <c r="K1039" s="2">
        <f>IF(B1039="Without Symptom",J1039/700,J1039/328)</f>
        <v>0.23780487804878048</v>
      </c>
      <c r="L1039" s="3">
        <f t="shared" ref="L1039:L1102" si="4653">(D1038-D1039)/SQRT(E1038*E1038/1028 +E1039*E1039/1028)</f>
        <v>7.708945390145884E-2</v>
      </c>
      <c r="M1039" s="1">
        <f t="shared" ref="M1039" si="4654">_xlfn.T.DIST(L1039,1027,FALSE)</f>
        <v>0.39766066524906735</v>
      </c>
      <c r="N1039" s="3">
        <f t="shared" ref="N1039:N1102" si="4655">(F1038-F1039)/SQRT(G1038*G1038/J1038 +G1039*G1039/J1039)</f>
        <v>0.14882411968019993</v>
      </c>
      <c r="O1039" s="1">
        <f t="shared" ref="O1039" si="4656">_xlfn.T.DIST(N1039,J1038+J1039-1,FALSE)</f>
        <v>0.39387629456331585</v>
      </c>
      <c r="P1039" s="3">
        <f t="shared" ref="P1039:P1102" si="4657">(H1038-H1039)/SQRT(I1038*I1038/J1038 +I1039*I1039/J1039)</f>
        <v>-9.8322948614283409E-2</v>
      </c>
      <c r="Q1039" s="1">
        <f t="shared" ref="Q1039" si="4658">_xlfn.T.DIST(P1039,J1038+J1039-1,FALSE)</f>
        <v>0.3963579155734947</v>
      </c>
      <c r="R1039" s="1">
        <f t="shared" ref="R1039:R1102" si="4659">(J1038+J1039)/1028</f>
        <v>0.14980544747081712</v>
      </c>
      <c r="S1039" s="3">
        <f t="shared" ref="S1039" si="4660">(K1038-K1039)/SQRT(R1039* (1-R1039) *(1/J1038+1/J1039))</f>
        <v>-0.10600514073325183</v>
      </c>
      <c r="T1039" s="2">
        <f t="shared" ref="T1039" si="4661">NORMSDIST(S1039)</f>
        <v>0.45778913672771182</v>
      </c>
    </row>
    <row r="1040" spans="1:20" x14ac:dyDescent="0.25">
      <c r="A1040" t="s">
        <v>526</v>
      </c>
      <c r="B1040" t="s">
        <v>11</v>
      </c>
      <c r="C1040">
        <v>32207</v>
      </c>
      <c r="D1040">
        <v>137571.4</v>
      </c>
      <c r="E1040">
        <v>923467.6</v>
      </c>
      <c r="F1040">
        <v>613375.80000000005</v>
      </c>
      <c r="G1040">
        <v>1878150.2</v>
      </c>
      <c r="H1040">
        <v>45.4</v>
      </c>
      <c r="I1040">
        <v>30</v>
      </c>
      <c r="J1040">
        <v>157</v>
      </c>
      <c r="K1040" s="2">
        <f>IF(B1040="Without Symptom",J1040/700,J1040/328)</f>
        <v>0.22428571428571428</v>
      </c>
    </row>
    <row r="1041" spans="1:20" x14ac:dyDescent="0.25">
      <c r="A1041" t="s">
        <v>526</v>
      </c>
      <c r="B1041" t="s">
        <v>11</v>
      </c>
      <c r="C1041">
        <v>508215</v>
      </c>
      <c r="D1041">
        <v>140714.29999999999</v>
      </c>
      <c r="E1041">
        <v>978341.7</v>
      </c>
      <c r="F1041">
        <v>631410.30000000005</v>
      </c>
      <c r="G1041">
        <v>2001154.7</v>
      </c>
      <c r="H1041">
        <v>45</v>
      </c>
      <c r="I1041">
        <v>30</v>
      </c>
      <c r="J1041">
        <v>156</v>
      </c>
      <c r="K1041" s="2">
        <f>IF(B1041="Without Symptom",J1041/700,J1041/328)</f>
        <v>0.22285714285714286</v>
      </c>
      <c r="L1041" s="3">
        <f t="shared" ref="L1041:L1104" si="4662">(D1040-D1041)/SQRT(E1040*E1040/1028 +E1041*E1041/1028)</f>
        <v>-7.4902177700488251E-2</v>
      </c>
      <c r="M1041" s="1">
        <f t="shared" ref="M1041" si="4663">_xlfn.T.DIST(L1041,1027,FALSE)</f>
        <v>0.39772683542700416</v>
      </c>
      <c r="N1041" s="3">
        <f t="shared" ref="N1041:N1104" si="4664">(F1040-F1041)/SQRT(G1040*G1040/J1040 +G1041*G1041/J1041)</f>
        <v>-8.2197382661813659E-2</v>
      </c>
      <c r="O1041" s="1">
        <f t="shared" ref="O1041" si="4665">_xlfn.T.DIST(N1041,J1040+J1041-1,FALSE)</f>
        <v>0.39727409948028297</v>
      </c>
      <c r="P1041" s="3">
        <f t="shared" ref="P1041:P1104" si="4666">(H1040-H1041)/SQRT(I1040*I1040/J1040 +I1041*I1041/J1041)</f>
        <v>0.11794477146563487</v>
      </c>
      <c r="Q1041" s="1">
        <f t="shared" ref="Q1041" si="4667">_xlfn.T.DIST(P1041,J1040+J1041-1,FALSE)</f>
        <v>0.39585098616466363</v>
      </c>
      <c r="R1041" s="1">
        <f t="shared" ref="R1041:R1104" si="4668">(J1040+J1041)/1028</f>
        <v>0.3044747081712062</v>
      </c>
      <c r="S1041" s="3">
        <f t="shared" ref="S1041" si="4669">(K1040-K1041)/SQRT(R1041* (1-R1041) *(1/J1040+1/J1041))</f>
        <v>2.7460588584655651E-2</v>
      </c>
      <c r="T1041" s="2">
        <f t="shared" ref="T1041" si="4670">NORMSDIST(S1041)</f>
        <v>0.51095381313142851</v>
      </c>
    </row>
    <row r="1042" spans="1:20" x14ac:dyDescent="0.25">
      <c r="A1042" t="s">
        <v>527</v>
      </c>
      <c r="B1042" t="s">
        <v>12</v>
      </c>
      <c r="C1042">
        <v>295418</v>
      </c>
      <c r="D1042">
        <v>14024.4</v>
      </c>
      <c r="E1042">
        <v>92790.399999999994</v>
      </c>
      <c r="F1042">
        <v>306666.7</v>
      </c>
      <c r="G1042">
        <v>323963.5</v>
      </c>
      <c r="H1042">
        <v>39.299999999999997</v>
      </c>
      <c r="I1042">
        <v>34</v>
      </c>
      <c r="J1042">
        <v>15</v>
      </c>
      <c r="K1042" s="2">
        <f>IF(B1042="Without Symptom",J1042/700,J1042/328)</f>
        <v>4.573170731707317E-2</v>
      </c>
    </row>
    <row r="1043" spans="1:20" x14ac:dyDescent="0.25">
      <c r="A1043" t="s">
        <v>527</v>
      </c>
      <c r="B1043" t="s">
        <v>11</v>
      </c>
      <c r="C1043">
        <v>295418</v>
      </c>
      <c r="D1043">
        <v>30571.4</v>
      </c>
      <c r="E1043">
        <v>692454.5</v>
      </c>
      <c r="F1043">
        <v>1528571.4</v>
      </c>
      <c r="G1043">
        <v>4828669</v>
      </c>
      <c r="H1043">
        <v>40.4</v>
      </c>
      <c r="I1043">
        <v>30.4</v>
      </c>
      <c r="J1043">
        <v>14</v>
      </c>
      <c r="K1043" s="2">
        <f>IF(B1043="Without Symptom",J1043/700,J1043/328)</f>
        <v>0.02</v>
      </c>
      <c r="L1043" s="3">
        <f t="shared" ref="L1043:L1106" si="4671">(D1042-D1043)/SQRT(E1042*E1042/1028 +E1043*E1043/1028)</f>
        <v>-0.7593813999331952</v>
      </c>
      <c r="M1043" s="1">
        <f t="shared" ref="M1043" si="4672">_xlfn.T.DIST(L1043,1027,FALSE)</f>
        <v>0.29888040508265407</v>
      </c>
      <c r="N1043" s="3">
        <f t="shared" ref="N1043:N1106" si="4673">(F1042-F1043)/SQRT(G1042*G1042/J1042 +G1043*G1043/J1043)</f>
        <v>-0.9448514799144706</v>
      </c>
      <c r="O1043" s="1">
        <f t="shared" ref="O1043" si="4674">_xlfn.T.DIST(N1043,J1042+J1043-1,FALSE)</f>
        <v>0.25083445719343467</v>
      </c>
      <c r="P1043" s="3">
        <f t="shared" ref="P1043:P1106" si="4675">(H1042-H1043)/SQRT(I1042*I1042/J1042 +I1043*I1043/J1043)</f>
        <v>-9.1961513492272204E-2</v>
      </c>
      <c r="Q1043" s="1">
        <f t="shared" ref="Q1043" si="4676">_xlfn.T.DIST(P1043,J1042+J1043-1,FALSE)</f>
        <v>0.39366931480674489</v>
      </c>
      <c r="R1043" s="1">
        <f t="shared" ref="R1043:R1106" si="4677">(J1042+J1043)/1028</f>
        <v>2.821011673151751E-2</v>
      </c>
      <c r="S1043" s="3">
        <f t="shared" ref="S1043" si="4678">(K1042-K1043)/SQRT(R1043* (1-R1043) *(1/J1042+1/J1043))</f>
        <v>0.4182063501117731</v>
      </c>
      <c r="T1043" s="2">
        <f t="shared" ref="T1043" si="4679">NORMSDIST(S1043)</f>
        <v>0.66210187331503367</v>
      </c>
    </row>
    <row r="1044" spans="1:20" x14ac:dyDescent="0.25">
      <c r="A1044" t="s">
        <v>528</v>
      </c>
      <c r="B1044" t="s">
        <v>12</v>
      </c>
      <c r="C1044">
        <v>361050</v>
      </c>
      <c r="D1044">
        <v>250609.8</v>
      </c>
      <c r="E1044">
        <v>899405</v>
      </c>
      <c r="F1044">
        <v>673770.5</v>
      </c>
      <c r="G1044">
        <v>1377913.3</v>
      </c>
      <c r="H1044">
        <v>39.6</v>
      </c>
      <c r="I1044">
        <v>32.5</v>
      </c>
      <c r="J1044">
        <v>122</v>
      </c>
      <c r="K1044" s="2">
        <f>IF(B1044="Without Symptom",J1044/700,J1044/328)</f>
        <v>0.37195121951219512</v>
      </c>
    </row>
    <row r="1045" spans="1:20" x14ac:dyDescent="0.25">
      <c r="A1045" t="s">
        <v>528</v>
      </c>
      <c r="B1045" t="s">
        <v>11</v>
      </c>
      <c r="C1045">
        <v>361050</v>
      </c>
      <c r="D1045">
        <v>190571.4</v>
      </c>
      <c r="E1045">
        <v>843487</v>
      </c>
      <c r="F1045">
        <v>580000</v>
      </c>
      <c r="G1045">
        <v>1394574.6</v>
      </c>
      <c r="H1045">
        <v>40.799999999999997</v>
      </c>
      <c r="I1045">
        <v>31.5</v>
      </c>
      <c r="J1045">
        <v>230</v>
      </c>
      <c r="K1045" s="2">
        <f>IF(B1045="Without Symptom",J1045/700,J1045/328)</f>
        <v>0.32857142857142857</v>
      </c>
      <c r="L1045" s="3">
        <f t="shared" ref="L1045:L1108" si="4680">(D1044-D1045)/SQRT(E1044*E1044/1028 +E1045*E1045/1028)</f>
        <v>1.5611577289243228</v>
      </c>
      <c r="M1045" s="1">
        <f t="shared" ref="M1045" si="4681">_xlfn.T.DIST(L1045,1027,FALSE)</f>
        <v>0.11794578918933502</v>
      </c>
      <c r="N1045" s="3">
        <f t="shared" ref="N1045:N1108" si="4682">(F1044-F1045)/SQRT(G1044*G1044/J1044 +G1045*G1045/J1045)</f>
        <v>0.60505303378645914</v>
      </c>
      <c r="O1045" s="1">
        <f t="shared" ref="O1045" si="4683">_xlfn.T.DIST(N1045,J1044+J1045-1,FALSE)</f>
        <v>0.33183374546937494</v>
      </c>
      <c r="P1045" s="3">
        <f t="shared" ref="P1045:P1108" si="4684">(H1044-H1045)/SQRT(I1044*I1044/J1044 +I1045*I1045/J1045)</f>
        <v>-0.33318018123166226</v>
      </c>
      <c r="Q1045" s="1">
        <f t="shared" ref="Q1045" si="4685">_xlfn.T.DIST(P1045,J1044+J1045-1,FALSE)</f>
        <v>0.37707746626169031</v>
      </c>
      <c r="R1045" s="1">
        <f t="shared" ref="R1045:R1108" si="4686">(J1044+J1045)/1028</f>
        <v>0.34241245136186771</v>
      </c>
      <c r="S1045" s="3">
        <f t="shared" ref="S1045" si="4687">(K1044-K1045)/SQRT(R1045* (1-R1045) *(1/J1044+1/J1045))</f>
        <v>0.81622217840218791</v>
      </c>
      <c r="T1045" s="2">
        <f t="shared" ref="T1045" si="4688">NORMSDIST(S1045)</f>
        <v>0.79281346285817456</v>
      </c>
    </row>
    <row r="1046" spans="1:20" x14ac:dyDescent="0.25">
      <c r="A1046" t="s">
        <v>529</v>
      </c>
      <c r="B1046" t="s">
        <v>12</v>
      </c>
      <c r="C1046">
        <v>28067</v>
      </c>
      <c r="D1046">
        <v>3048.8</v>
      </c>
      <c r="E1046">
        <v>29102.3</v>
      </c>
      <c r="F1046">
        <v>250000</v>
      </c>
      <c r="G1046">
        <v>100000</v>
      </c>
      <c r="H1046">
        <v>29.3</v>
      </c>
      <c r="I1046">
        <v>23.9</v>
      </c>
      <c r="J1046">
        <v>4</v>
      </c>
      <c r="K1046" s="2">
        <f>IF(B1046="Without Symptom",J1046/700,J1046/328)</f>
        <v>1.2195121951219513E-2</v>
      </c>
    </row>
    <row r="1047" spans="1:20" x14ac:dyDescent="0.25">
      <c r="A1047" t="s">
        <v>529</v>
      </c>
      <c r="B1047" t="s">
        <v>11</v>
      </c>
      <c r="C1047">
        <v>28067</v>
      </c>
      <c r="D1047">
        <v>4714.3</v>
      </c>
      <c r="E1047">
        <v>55517.4</v>
      </c>
      <c r="F1047">
        <v>471428.6</v>
      </c>
      <c r="G1047">
        <v>319970.2</v>
      </c>
      <c r="H1047">
        <v>55.9</v>
      </c>
      <c r="I1047">
        <v>20.100000000000001</v>
      </c>
      <c r="J1047">
        <v>7</v>
      </c>
      <c r="K1047" s="2">
        <f>IF(B1047="Without Symptom",J1047/700,J1047/328)</f>
        <v>0.01</v>
      </c>
      <c r="L1047" s="3">
        <f t="shared" ref="L1047:L1110" si="4689">(D1046-D1047)/SQRT(E1046*E1046/1028 +E1047*E1047/1028)</f>
        <v>-0.85190906632896035</v>
      </c>
      <c r="M1047" s="1">
        <f t="shared" ref="M1047" si="4690">_xlfn.T.DIST(L1047,1027,FALSE)</f>
        <v>0.27740366942597805</v>
      </c>
      <c r="N1047" s="3">
        <f t="shared" ref="N1047:N1110" si="4691">(F1046-F1047)/SQRT(G1046*G1046/J1046 +G1047*G1047/J1047)</f>
        <v>-1.6920285413916134</v>
      </c>
      <c r="O1047" s="1">
        <f t="shared" ref="O1047" si="4692">_xlfn.T.DIST(N1047,J1046+J1047-1,FALSE)</f>
        <v>9.7430610701829901E-2</v>
      </c>
      <c r="P1047" s="3">
        <f t="shared" ref="P1047:P1110" si="4693">(H1046-H1047)/SQRT(I1046*I1046/J1046 +I1047*I1047/J1047)</f>
        <v>-1.8784719847983102</v>
      </c>
      <c r="Q1047" s="1">
        <f t="shared" ref="Q1047" si="4694">_xlfn.T.DIST(P1047,J1046+J1047-1,FALSE)</f>
        <v>7.3819281859965391E-2</v>
      </c>
      <c r="R1047" s="1">
        <f t="shared" ref="R1047:R1110" si="4695">(J1046+J1047)/1028</f>
        <v>1.0700389105058366E-2</v>
      </c>
      <c r="S1047" s="3">
        <f t="shared" ref="S1047" si="4696">(K1046-K1047)/SQRT(R1047* (1-R1047) *(1/J1046+1/J1047))</f>
        <v>3.4039064940879792E-2</v>
      </c>
      <c r="T1047" s="2">
        <f t="shared" ref="T1047" si="4697">NORMSDIST(S1047)</f>
        <v>0.51357700028976283</v>
      </c>
    </row>
    <row r="1048" spans="1:20" x14ac:dyDescent="0.25">
      <c r="A1048" t="s">
        <v>530</v>
      </c>
      <c r="B1048" t="s">
        <v>12</v>
      </c>
      <c r="C1048">
        <v>42255</v>
      </c>
      <c r="D1048">
        <v>8841.5</v>
      </c>
      <c r="E1048">
        <v>120959</v>
      </c>
      <c r="F1048">
        <v>1450000</v>
      </c>
      <c r="G1048">
        <v>777817.5</v>
      </c>
      <c r="H1048">
        <v>91.4</v>
      </c>
      <c r="I1048">
        <v>7.3</v>
      </c>
      <c r="J1048">
        <v>2</v>
      </c>
      <c r="K1048" s="2">
        <f>IF(B1048="Without Symptom",J1048/700,J1048/328)</f>
        <v>6.0975609756097563E-3</v>
      </c>
    </row>
    <row r="1049" spans="1:20" x14ac:dyDescent="0.25">
      <c r="A1049" t="s">
        <v>530</v>
      </c>
      <c r="B1049" t="s">
        <v>11</v>
      </c>
      <c r="C1049">
        <v>42255</v>
      </c>
      <c r="D1049">
        <v>3285.7</v>
      </c>
      <c r="E1049">
        <v>30316.5</v>
      </c>
      <c r="F1049">
        <v>209090.9</v>
      </c>
      <c r="G1049">
        <v>130035</v>
      </c>
      <c r="H1049">
        <v>27</v>
      </c>
      <c r="I1049">
        <v>29</v>
      </c>
      <c r="J1049">
        <v>11</v>
      </c>
      <c r="K1049" s="2">
        <f>IF(B1049="Without Symptom",J1049/700,J1049/328)</f>
        <v>1.5714285714285715E-2</v>
      </c>
      <c r="L1049" s="3">
        <f t="shared" ref="L1049:L1112" si="4698">(D1048-D1049)/SQRT(E1048*E1048/1028 +E1049*E1049/1028)</f>
        <v>1.4284846967752669</v>
      </c>
      <c r="M1049" s="1">
        <f t="shared" ref="M1049" si="4699">_xlfn.T.DIST(L1049,1027,FALSE)</f>
        <v>0.14378352221806787</v>
      </c>
      <c r="N1049" s="3">
        <f t="shared" ref="N1049:N1112" si="4700">(F1048-F1049)/SQRT(G1048*G1048/J1048 +G1049*G1049/J1049)</f>
        <v>2.2504874274838227</v>
      </c>
      <c r="O1049" s="1">
        <f t="shared" ref="O1049" si="4701">_xlfn.T.DIST(N1049,J1048+J1049-1,FALSE)</f>
        <v>3.9619639843196601E-2</v>
      </c>
      <c r="P1049" s="3">
        <f t="shared" ref="P1049:P1112" si="4702">(H1048-H1049)/SQRT(I1048*I1048/J1048 +I1049*I1049/J1049)</f>
        <v>6.3424564240260084</v>
      </c>
      <c r="Q1049" s="1">
        <f t="shared" ref="Q1049" si="4703">_xlfn.T.DIST(P1049,J1048+J1049-1,FALSE)</f>
        <v>2.7557895818291953E-5</v>
      </c>
      <c r="R1049" s="1">
        <f t="shared" ref="R1049:R1112" si="4704">(J1048+J1049)/1028</f>
        <v>1.264591439688716E-2</v>
      </c>
      <c r="S1049" s="3">
        <f t="shared" ref="S1049" si="4705">(K1048-K1049)/SQRT(R1049* (1-R1049) *(1/J1048+1/J1049))</f>
        <v>-0.11195803487283451</v>
      </c>
      <c r="T1049" s="2">
        <f t="shared" ref="T1049" si="4706">NORMSDIST(S1049)</f>
        <v>0.45542834031324658</v>
      </c>
    </row>
    <row r="1050" spans="1:20" x14ac:dyDescent="0.25">
      <c r="A1050" t="s">
        <v>531</v>
      </c>
      <c r="B1050" t="s">
        <v>12</v>
      </c>
      <c r="C1050">
        <v>1508657</v>
      </c>
      <c r="D1050">
        <v>4877774.4000000004</v>
      </c>
      <c r="E1050">
        <v>13767634.9</v>
      </c>
      <c r="F1050">
        <v>6503699.2000000002</v>
      </c>
      <c r="G1050">
        <v>15568254.9</v>
      </c>
      <c r="H1050">
        <v>44</v>
      </c>
      <c r="I1050">
        <v>31.3</v>
      </c>
      <c r="J1050">
        <v>246</v>
      </c>
      <c r="K1050" s="2">
        <f>IF(B1050="Without Symptom",J1050/700,J1050/328)</f>
        <v>0.75</v>
      </c>
    </row>
    <row r="1051" spans="1:20" x14ac:dyDescent="0.25">
      <c r="A1051" t="s">
        <v>531</v>
      </c>
      <c r="B1051" t="s">
        <v>11</v>
      </c>
      <c r="C1051">
        <v>1508657</v>
      </c>
      <c r="D1051">
        <v>5626014.2999999998</v>
      </c>
      <c r="E1051">
        <v>18236849.699999999</v>
      </c>
      <c r="F1051">
        <v>7501352.4000000004</v>
      </c>
      <c r="G1051">
        <v>20725846.899999999</v>
      </c>
      <c r="H1051">
        <v>49.3</v>
      </c>
      <c r="I1051">
        <v>31</v>
      </c>
      <c r="J1051">
        <v>525</v>
      </c>
      <c r="K1051" s="2">
        <f>IF(B1051="Without Symptom",J1051/700,J1051/328)</f>
        <v>0.75</v>
      </c>
      <c r="L1051" s="3">
        <f t="shared" ref="L1051:L1114" si="4707">(D1050-D1051)/SQRT(E1050*E1050/1028 +E1051*E1051/1028)</f>
        <v>-1.0498999297983798</v>
      </c>
      <c r="M1051" s="1">
        <f t="shared" ref="M1051" si="4708">_xlfn.T.DIST(L1051,1027,FALSE)</f>
        <v>0.22979499444685125</v>
      </c>
      <c r="N1051" s="3">
        <f t="shared" ref="N1051:N1114" si="4709">(F1050-F1051)/SQRT(G1050*G1050/J1050 +G1051*G1051/J1051)</f>
        <v>-0.74289372928880471</v>
      </c>
      <c r="O1051" s="1">
        <f t="shared" ref="O1051" si="4710">_xlfn.T.DIST(N1051,J1050+J1051-1,FALSE)</f>
        <v>0.30256227533965774</v>
      </c>
      <c r="P1051" s="3">
        <f t="shared" ref="P1051:P1114" si="4711">(H1050-H1051)/SQRT(I1050*I1050/J1050 +I1051*I1051/J1051)</f>
        <v>-2.1982513918114619</v>
      </c>
      <c r="Q1051" s="1">
        <f t="shared" ref="Q1051" si="4712">_xlfn.T.DIST(P1051,J1050+J1051-1,FALSE)</f>
        <v>3.5757477669497384E-2</v>
      </c>
      <c r="R1051" s="1">
        <f t="shared" ref="R1051:R1114" si="4713">(J1050+J1051)/1028</f>
        <v>0.75</v>
      </c>
      <c r="S1051" s="3">
        <f t="shared" ref="S1051" si="4714">(K1050-K1051)/SQRT(R1051* (1-R1051) *(1/J1050+1/J1051))</f>
        <v>0</v>
      </c>
      <c r="T1051" s="2">
        <f t="shared" ref="T1051" si="4715">NORMSDIST(S1051)</f>
        <v>0.5</v>
      </c>
    </row>
    <row r="1052" spans="1:20" x14ac:dyDescent="0.25">
      <c r="A1052" t="s">
        <v>532</v>
      </c>
      <c r="B1052" t="s">
        <v>12</v>
      </c>
      <c r="C1052">
        <v>866</v>
      </c>
      <c r="D1052">
        <v>609.79999999999995</v>
      </c>
      <c r="E1052">
        <v>7796.7</v>
      </c>
      <c r="F1052">
        <v>100000</v>
      </c>
      <c r="G1052">
        <v>0</v>
      </c>
      <c r="H1052">
        <v>0</v>
      </c>
      <c r="I1052">
        <v>0</v>
      </c>
      <c r="J1052">
        <v>2</v>
      </c>
      <c r="K1052" s="2">
        <f>IF(B1052="Without Symptom",J1052/700,J1052/328)</f>
        <v>6.0975609756097563E-3</v>
      </c>
    </row>
    <row r="1053" spans="1:20" x14ac:dyDescent="0.25">
      <c r="A1053" t="s">
        <v>532</v>
      </c>
      <c r="B1053" t="s">
        <v>11</v>
      </c>
      <c r="C1053">
        <v>866</v>
      </c>
      <c r="D1053">
        <v>2428.6</v>
      </c>
      <c r="E1053">
        <v>28950.9</v>
      </c>
      <c r="F1053">
        <v>283333.3</v>
      </c>
      <c r="G1053">
        <v>147196</v>
      </c>
      <c r="H1053">
        <v>56.7</v>
      </c>
      <c r="I1053">
        <v>36.200000000000003</v>
      </c>
      <c r="J1053">
        <v>6</v>
      </c>
      <c r="K1053" s="2">
        <f>IF(B1053="Without Symptom",J1053/700,J1053/328)</f>
        <v>8.5714285714285719E-3</v>
      </c>
      <c r="L1053" s="3">
        <f t="shared" ref="L1053:L1116" si="4716">(D1052-D1053)/SQRT(E1052*E1052/1028 +E1053*E1053/1028)</f>
        <v>-1.9449811253278932</v>
      </c>
      <c r="M1053" s="1">
        <f t="shared" ref="M1053" si="4717">_xlfn.T.DIST(L1053,1027,FALSE)</f>
        <v>6.0263960577953843E-2</v>
      </c>
      <c r="N1053" s="3">
        <f t="shared" ref="N1053:N1116" si="4718">(F1052-F1053)/SQRT(G1052*G1052/J1052 +G1053*G1053/J1053)</f>
        <v>-3.0508508238035761</v>
      </c>
      <c r="O1053" s="1">
        <f t="shared" ref="O1053" si="4719">_xlfn.T.DIST(N1053,J1052+J1053-1,FALSE)</f>
        <v>1.3069933479744238E-2</v>
      </c>
      <c r="P1053" s="3">
        <f t="shared" ref="P1053:P1116" si="4720">(H1052-H1053)/SQRT(I1052*I1052/J1052 +I1053*I1053/J1053)</f>
        <v>-3.8366317241935413</v>
      </c>
      <c r="Q1053" s="1">
        <f t="shared" ref="Q1053" si="4721">_xlfn.T.DIST(P1053,J1052+J1053-1,FALSE)</f>
        <v>4.1535985403815005E-3</v>
      </c>
      <c r="R1053" s="1">
        <f t="shared" ref="R1053:R1116" si="4722">(J1052+J1053)/1028</f>
        <v>7.7821011673151752E-3</v>
      </c>
      <c r="S1053" s="3">
        <f t="shared" ref="S1053" si="4723">(K1052-K1053)/SQRT(R1053* (1-R1053) *(1/J1052+1/J1053))</f>
        <v>-3.4480227036733618E-2</v>
      </c>
      <c r="T1053" s="2">
        <f t="shared" ref="T1053" si="4724">NORMSDIST(S1053)</f>
        <v>0.48624710475541899</v>
      </c>
    </row>
    <row r="1054" spans="1:20" x14ac:dyDescent="0.25">
      <c r="A1054" t="s">
        <v>533</v>
      </c>
      <c r="B1054" t="s">
        <v>12</v>
      </c>
      <c r="C1054">
        <v>1263</v>
      </c>
      <c r="D1054">
        <v>631440000</v>
      </c>
      <c r="E1054">
        <v>483391740.69999999</v>
      </c>
      <c r="F1054">
        <v>631440000</v>
      </c>
      <c r="G1054">
        <v>483391740.69999999</v>
      </c>
      <c r="H1054">
        <v>52.5</v>
      </c>
      <c r="I1054">
        <v>29.6</v>
      </c>
      <c r="J1054">
        <v>328</v>
      </c>
      <c r="K1054" s="2">
        <f>IF(B1054="Without Symptom",J1054/700,J1054/328)</f>
        <v>1</v>
      </c>
    </row>
    <row r="1055" spans="1:20" x14ac:dyDescent="0.25">
      <c r="A1055" t="s">
        <v>533</v>
      </c>
      <c r="B1055" t="s">
        <v>11</v>
      </c>
      <c r="C1055">
        <v>1263</v>
      </c>
      <c r="D1055">
        <v>583360214.29999995</v>
      </c>
      <c r="E1055">
        <v>488441807.60000002</v>
      </c>
      <c r="F1055">
        <v>583360214.29999995</v>
      </c>
      <c r="G1055">
        <v>488441807.60000002</v>
      </c>
      <c r="H1055">
        <v>49.7</v>
      </c>
      <c r="I1055">
        <v>29.1</v>
      </c>
      <c r="J1055">
        <v>700</v>
      </c>
      <c r="K1055" s="2">
        <f>IF(B1055="Without Symptom",J1055/700,J1055/328)</f>
        <v>1</v>
      </c>
      <c r="L1055" s="3">
        <f t="shared" ref="L1055:L1118" si="4725">(D1054-D1055)/SQRT(E1054*E1054/1028 +E1055*E1055/1028)</f>
        <v>2.2432430340296134</v>
      </c>
      <c r="M1055" s="1">
        <f t="shared" ref="M1055" si="4726">_xlfn.T.DIST(L1055,1027,FALSE)</f>
        <v>3.2336733243737939E-2</v>
      </c>
      <c r="N1055" s="3">
        <f t="shared" ref="N1055:N1118" si="4727">(F1054-F1055)/SQRT(G1054*G1054/J1054 +G1055*G1055/J1055)</f>
        <v>1.4815022883886841</v>
      </c>
      <c r="O1055" s="1">
        <f t="shared" ref="O1055" si="4728">_xlfn.T.DIST(N1055,J1054+J1055-1,FALSE)</f>
        <v>0.13312018681440582</v>
      </c>
      <c r="P1055" s="3">
        <f t="shared" ref="P1055:P1118" si="4729">(H1054-H1055)/SQRT(I1054*I1054/J1054 +I1055*I1055/J1055)</f>
        <v>1.4213109920931712</v>
      </c>
      <c r="Q1055" s="1">
        <f t="shared" ref="Q1055" si="4730">_xlfn.T.DIST(P1055,J1054+J1055-1,FALSE)</f>
        <v>0.1452592986599231</v>
      </c>
      <c r="R1055" s="1">
        <f t="shared" ref="R1055:R1118" si="4731">(J1054+J1055)/1028</f>
        <v>1</v>
      </c>
      <c r="S1055" s="3" t="e">
        <f t="shared" ref="S1055" si="4732">(K1054-K1055)/SQRT(R1055* (1-R1055) *(1/J1054+1/J1055))</f>
        <v>#DIV/0!</v>
      </c>
      <c r="T1055" s="2" t="e">
        <f t="shared" ref="T1055" si="4733">NORMSDIST(S1055)</f>
        <v>#DIV/0!</v>
      </c>
    </row>
    <row r="1056" spans="1:20" x14ac:dyDescent="0.25">
      <c r="A1056" t="s">
        <v>534</v>
      </c>
      <c r="B1056" t="s">
        <v>12</v>
      </c>
      <c r="C1056">
        <v>105</v>
      </c>
      <c r="D1056">
        <v>150609.79999999999</v>
      </c>
      <c r="E1056">
        <v>300864.59999999998</v>
      </c>
      <c r="F1056">
        <v>415126.1</v>
      </c>
      <c r="G1056">
        <v>374310.40000000002</v>
      </c>
      <c r="H1056">
        <v>41.7</v>
      </c>
      <c r="I1056">
        <v>33.4</v>
      </c>
      <c r="J1056">
        <v>119</v>
      </c>
      <c r="K1056" s="2">
        <f>IF(B1056="Without Symptom",J1056/700,J1056/328)</f>
        <v>0.36280487804878048</v>
      </c>
    </row>
    <row r="1057" spans="1:20" x14ac:dyDescent="0.25">
      <c r="A1057" t="s">
        <v>534</v>
      </c>
      <c r="B1057" t="s">
        <v>11</v>
      </c>
      <c r="C1057">
        <v>105</v>
      </c>
      <c r="D1057">
        <v>180000</v>
      </c>
      <c r="E1057">
        <v>395395.5</v>
      </c>
      <c r="F1057">
        <v>466666.7</v>
      </c>
      <c r="G1057">
        <v>521507.7</v>
      </c>
      <c r="H1057">
        <v>45.6</v>
      </c>
      <c r="I1057">
        <v>30.9</v>
      </c>
      <c r="J1057">
        <v>270</v>
      </c>
      <c r="K1057" s="2">
        <f>IF(B1057="Without Symptom",J1057/700,J1057/328)</f>
        <v>0.38571428571428573</v>
      </c>
      <c r="L1057" s="3">
        <f t="shared" ref="L1057:L1120" si="4734">(D1056-D1057)/SQRT(E1056*E1056/1028 +E1057*E1057/1028)</f>
        <v>-1.8966023290429419</v>
      </c>
      <c r="M1057" s="1">
        <f t="shared" ref="M1057" si="4735">_xlfn.T.DIST(L1057,1027,FALSE)</f>
        <v>6.6116432678051909E-2</v>
      </c>
      <c r="N1057" s="3">
        <f t="shared" ref="N1057:N1120" si="4736">(F1056-F1057)/SQRT(G1056*G1056/J1056 +G1057*G1057/J1057)</f>
        <v>-1.1026959304437856</v>
      </c>
      <c r="O1057" s="1">
        <f t="shared" ref="O1057" si="4737">_xlfn.T.DIST(N1057,J1056+J1057-1,FALSE)</f>
        <v>0.21693319269857006</v>
      </c>
      <c r="P1057" s="3">
        <f t="shared" ref="P1057:P1120" si="4738">(H1056-H1057)/SQRT(I1056*I1056/J1056 +I1057*I1057/J1057)</f>
        <v>-1.0853960755183063</v>
      </c>
      <c r="Q1057" s="1">
        <f t="shared" ref="Q1057" si="4739">_xlfn.T.DIST(P1057,J1056+J1057-1,FALSE)</f>
        <v>0.22107603558733285</v>
      </c>
      <c r="R1057" s="1">
        <f t="shared" ref="R1057:R1120" si="4740">(J1056+J1057)/1028</f>
        <v>0.37840466926070038</v>
      </c>
      <c r="S1057" s="3">
        <f t="shared" ref="S1057" si="4741">(K1056-K1057)/SQRT(R1057* (1-R1057) *(1/J1056+1/J1057))</f>
        <v>-0.42930140266220052</v>
      </c>
      <c r="T1057" s="2">
        <f t="shared" ref="T1057" si="4742">NORMSDIST(S1057)</f>
        <v>0.333851948095371</v>
      </c>
    </row>
    <row r="1058" spans="1:20" x14ac:dyDescent="0.25">
      <c r="A1058" t="s">
        <v>535</v>
      </c>
      <c r="B1058" t="s">
        <v>12</v>
      </c>
      <c r="C1058">
        <v>1851</v>
      </c>
      <c r="D1058">
        <v>304.89999999999998</v>
      </c>
      <c r="E1058">
        <v>5521.6</v>
      </c>
      <c r="F1058">
        <v>100000</v>
      </c>
      <c r="G1058" t="s">
        <v>80</v>
      </c>
      <c r="H1058">
        <v>0</v>
      </c>
      <c r="I1058" t="s">
        <v>80</v>
      </c>
      <c r="J1058">
        <v>1</v>
      </c>
      <c r="K1058" s="2">
        <f>IF(B1058="Without Symptom",J1058/700,J1058/328)</f>
        <v>3.0487804878048782E-3</v>
      </c>
    </row>
    <row r="1059" spans="1:20" x14ac:dyDescent="0.25">
      <c r="A1059" t="s">
        <v>535</v>
      </c>
      <c r="B1059" t="s">
        <v>11</v>
      </c>
      <c r="C1059">
        <v>1851</v>
      </c>
      <c r="D1059">
        <v>857.1</v>
      </c>
      <c r="E1059">
        <v>13074.3</v>
      </c>
      <c r="F1059">
        <v>200000</v>
      </c>
      <c r="G1059">
        <v>0</v>
      </c>
      <c r="H1059">
        <v>57.1</v>
      </c>
      <c r="I1059">
        <v>0</v>
      </c>
      <c r="J1059">
        <v>3</v>
      </c>
      <c r="K1059" s="2">
        <f>IF(B1059="Without Symptom",J1059/700,J1059/328)</f>
        <v>4.2857142857142859E-3</v>
      </c>
      <c r="L1059" s="3">
        <f t="shared" ref="L1059:L1122" si="4743">(D1058-D1059)/SQRT(E1058*E1058/1028 +E1059*E1059/1028)</f>
        <v>-1.2474865049520516</v>
      </c>
      <c r="M1059" s="1">
        <f t="shared" ref="M1059" si="4744">_xlfn.T.DIST(L1059,1027,FALSE)</f>
        <v>0.18314787596485763</v>
      </c>
      <c r="N1059" s="3" t="e">
        <f t="shared" ref="N1059:N1122" si="4745">(F1058-F1059)/SQRT(G1058*G1058/J1058 +G1059*G1059/J1059)</f>
        <v>#VALUE!</v>
      </c>
      <c r="O1059" s="1" t="e">
        <f t="shared" ref="O1059" si="4746">_xlfn.T.DIST(N1059,J1058+J1059-1,FALSE)</f>
        <v>#VALUE!</v>
      </c>
      <c r="P1059" s="3" t="e">
        <f t="shared" ref="P1059:P1122" si="4747">(H1058-H1059)/SQRT(I1058*I1058/J1058 +I1059*I1059/J1059)</f>
        <v>#VALUE!</v>
      </c>
      <c r="Q1059" s="1" t="e">
        <f t="shared" ref="Q1059" si="4748">_xlfn.T.DIST(P1059,J1058+J1059-1,FALSE)</f>
        <v>#VALUE!</v>
      </c>
      <c r="R1059" s="1">
        <f t="shared" ref="R1059:R1122" si="4749">(J1058+J1059)/1028</f>
        <v>3.8910505836575876E-3</v>
      </c>
      <c r="S1059" s="3">
        <f t="shared" ref="S1059" si="4750">(K1058-K1059)/SQRT(R1059* (1-R1059) *(1/J1058+1/J1059))</f>
        <v>-1.7206408474362646E-2</v>
      </c>
      <c r="T1059" s="2">
        <f t="shared" ref="T1059" si="4751">NORMSDIST(S1059)</f>
        <v>0.49313597486183425</v>
      </c>
    </row>
    <row r="1060" spans="1:20" x14ac:dyDescent="0.25">
      <c r="A1060" t="s">
        <v>536</v>
      </c>
      <c r="B1060" t="s">
        <v>12</v>
      </c>
      <c r="C1060">
        <v>1835</v>
      </c>
      <c r="D1060">
        <v>62804.9</v>
      </c>
      <c r="E1060">
        <v>160524.9</v>
      </c>
      <c r="F1060">
        <v>274666.7</v>
      </c>
      <c r="G1060">
        <v>234286.3</v>
      </c>
      <c r="H1060">
        <v>37.799999999999997</v>
      </c>
      <c r="I1060">
        <v>32.5</v>
      </c>
      <c r="J1060">
        <v>75</v>
      </c>
      <c r="K1060" s="2">
        <f>IF(B1060="Without Symptom",J1060/700,J1060/328)</f>
        <v>0.22865853658536586</v>
      </c>
    </row>
    <row r="1061" spans="1:20" x14ac:dyDescent="0.25">
      <c r="A1061" t="s">
        <v>536</v>
      </c>
      <c r="B1061" t="s">
        <v>11</v>
      </c>
      <c r="C1061">
        <v>1835</v>
      </c>
      <c r="D1061">
        <v>86285.7</v>
      </c>
      <c r="E1061">
        <v>636118.80000000005</v>
      </c>
      <c r="F1061">
        <v>450746.3</v>
      </c>
      <c r="G1061">
        <v>1400416</v>
      </c>
      <c r="H1061">
        <v>39.9</v>
      </c>
      <c r="I1061">
        <v>32.4</v>
      </c>
      <c r="J1061">
        <v>134</v>
      </c>
      <c r="K1061" s="2">
        <f>IF(B1061="Without Symptom",J1061/700,J1061/328)</f>
        <v>0.19142857142857142</v>
      </c>
      <c r="L1061" s="3">
        <f t="shared" ref="L1061:L1124" si="4752">(D1060-D1061)/SQRT(E1060*E1060/1028 +E1061*E1061/1028)</f>
        <v>-1.1475339957333119</v>
      </c>
      <c r="M1061" s="1">
        <f t="shared" ref="M1061" si="4753">_xlfn.T.DIST(L1061,1027,FALSE)</f>
        <v>0.20642501884863693</v>
      </c>
      <c r="N1061" s="3">
        <f t="shared" ref="N1061:N1124" si="4754">(F1060-F1061)/SQRT(G1060*G1060/J1060 +G1061*G1061/J1061)</f>
        <v>-1.4203927996765831</v>
      </c>
      <c r="O1061" s="1">
        <f t="shared" ref="O1061" si="4755">_xlfn.T.DIST(N1061,J1060+J1061-1,FALSE)</f>
        <v>0.1453131997124148</v>
      </c>
      <c r="P1061" s="3">
        <f t="shared" ref="P1061:P1124" si="4756">(H1060-H1061)/SQRT(I1060*I1060/J1060 +I1061*I1061/J1061)</f>
        <v>-0.44856475064454793</v>
      </c>
      <c r="Q1061" s="1">
        <f t="shared" ref="Q1061" si="4757">_xlfn.T.DIST(P1061,J1060+J1061-1,FALSE)</f>
        <v>0.36016953238438032</v>
      </c>
      <c r="R1061" s="1">
        <f t="shared" ref="R1061:R1124" si="4758">(J1060+J1061)/1028</f>
        <v>0.20330739299610895</v>
      </c>
      <c r="S1061" s="3">
        <f t="shared" ref="S1061" si="4759">(K1060-K1061)/SQRT(R1061* (1-R1061) *(1/J1060+1/J1061))</f>
        <v>0.64147618591263778</v>
      </c>
      <c r="T1061" s="2">
        <f t="shared" ref="T1061" si="4760">NORMSDIST(S1061)</f>
        <v>0.73939332586692119</v>
      </c>
    </row>
    <row r="1062" spans="1:20" x14ac:dyDescent="0.25">
      <c r="A1062" t="s">
        <v>537</v>
      </c>
      <c r="B1062" t="s">
        <v>12</v>
      </c>
      <c r="C1062">
        <v>231683</v>
      </c>
      <c r="D1062">
        <v>5182.8999999999996</v>
      </c>
      <c r="E1062">
        <v>33234.800000000003</v>
      </c>
      <c r="F1062">
        <v>188888.9</v>
      </c>
      <c r="G1062">
        <v>78173.600000000006</v>
      </c>
      <c r="H1062">
        <v>35</v>
      </c>
      <c r="I1062">
        <v>31.1</v>
      </c>
      <c r="J1062">
        <v>9</v>
      </c>
      <c r="K1062" s="2">
        <f>IF(B1062="Without Symptom",J1062/700,J1062/328)</f>
        <v>2.7439024390243903E-2</v>
      </c>
    </row>
    <row r="1063" spans="1:20" x14ac:dyDescent="0.25">
      <c r="A1063" t="s">
        <v>537</v>
      </c>
      <c r="B1063" t="s">
        <v>11</v>
      </c>
      <c r="C1063">
        <v>231683</v>
      </c>
      <c r="D1063">
        <v>2857.1</v>
      </c>
      <c r="E1063">
        <v>27124.6</v>
      </c>
      <c r="F1063">
        <v>181818.2</v>
      </c>
      <c r="G1063">
        <v>125045.4</v>
      </c>
      <c r="H1063">
        <v>26.8</v>
      </c>
      <c r="I1063">
        <v>35.5</v>
      </c>
      <c r="J1063">
        <v>11</v>
      </c>
      <c r="K1063" s="2">
        <f>IF(B1063="Without Symptom",J1063/700,J1063/328)</f>
        <v>1.5714285714285715E-2</v>
      </c>
      <c r="L1063" s="3">
        <f t="shared" ref="L1063:L1126" si="4761">(D1062-D1063)/SQRT(E1062*E1062/1028 +E1063*E1063/1028)</f>
        <v>1.7383014778924113</v>
      </c>
      <c r="M1063" s="1">
        <f t="shared" ref="M1063" si="4762">_xlfn.T.DIST(L1063,1027,FALSE)</f>
        <v>8.8100361202647026E-2</v>
      </c>
      <c r="N1063" s="3">
        <f t="shared" ref="N1063:N1126" si="4763">(F1062-F1063)/SQRT(G1062*G1062/J1062 +G1063*G1063/J1063)</f>
        <v>0.15427699640164813</v>
      </c>
      <c r="O1063" s="1">
        <f t="shared" ref="O1063" si="4764">_xlfn.T.DIST(N1063,J1062+J1063-1,FALSE)</f>
        <v>0.38883134816727705</v>
      </c>
      <c r="P1063" s="3">
        <f t="shared" ref="P1063:P1126" si="4765">(H1062-H1063)/SQRT(I1062*I1062/J1062 +I1063*I1063/J1063)</f>
        <v>0.55030339796341177</v>
      </c>
      <c r="Q1063" s="1">
        <f t="shared" ref="Q1063" si="4766">_xlfn.T.DIST(P1063,J1062+J1063-1,FALSE)</f>
        <v>0.33614262212086715</v>
      </c>
      <c r="R1063" s="1">
        <f t="shared" ref="R1063:R1126" si="4767">(J1062+J1063)/1028</f>
        <v>1.9455252918287938E-2</v>
      </c>
      <c r="S1063" s="3">
        <f t="shared" ref="S1063" si="4768">(K1062-K1063)/SQRT(R1063* (1-R1063) *(1/J1062+1/J1063))</f>
        <v>0.1888659302398866</v>
      </c>
      <c r="T1063" s="2">
        <f t="shared" ref="T1063" si="4769">NORMSDIST(S1063)</f>
        <v>0.57490105165168015</v>
      </c>
    </row>
    <row r="1064" spans="1:20" x14ac:dyDescent="0.25">
      <c r="A1064" t="s">
        <v>538</v>
      </c>
      <c r="B1064" t="s">
        <v>12</v>
      </c>
      <c r="C1064">
        <v>45669</v>
      </c>
      <c r="D1064">
        <v>194786.6</v>
      </c>
      <c r="E1064">
        <v>429917.8</v>
      </c>
      <c r="F1064">
        <v>466350.4</v>
      </c>
      <c r="G1064">
        <v>562877.19999999995</v>
      </c>
      <c r="H1064">
        <v>39.9</v>
      </c>
      <c r="I1064">
        <v>33.1</v>
      </c>
      <c r="J1064">
        <v>137</v>
      </c>
      <c r="K1064" s="2">
        <f>IF(B1064="Without Symptom",J1064/700,J1064/328)</f>
        <v>0.41768292682926828</v>
      </c>
    </row>
    <row r="1065" spans="1:20" x14ac:dyDescent="0.25">
      <c r="A1065" t="s">
        <v>538</v>
      </c>
      <c r="B1065" t="s">
        <v>11</v>
      </c>
      <c r="C1065">
        <v>45669</v>
      </c>
      <c r="D1065">
        <v>245285.7</v>
      </c>
      <c r="E1065">
        <v>549019.69999999995</v>
      </c>
      <c r="F1065">
        <v>555663.4</v>
      </c>
      <c r="G1065">
        <v>714875.8</v>
      </c>
      <c r="H1065">
        <v>48.3</v>
      </c>
      <c r="I1065">
        <v>29.3</v>
      </c>
      <c r="J1065">
        <v>309</v>
      </c>
      <c r="K1065" s="2">
        <f>IF(B1065="Without Symptom",J1065/700,J1065/328)</f>
        <v>0.44142857142857145</v>
      </c>
      <c r="L1065" s="3">
        <f t="shared" ref="L1065:L1128" si="4770">(D1064-D1065)/SQRT(E1064*E1064/1028 +E1065*E1065/1028)</f>
        <v>-2.3219321204633738</v>
      </c>
      <c r="M1065" s="1">
        <f t="shared" ref="M1065" si="4771">_xlfn.T.DIST(L1065,1027,FALSE)</f>
        <v>2.7040128104400277E-2</v>
      </c>
      <c r="N1065" s="3">
        <f t="shared" ref="N1065:N1128" si="4772">(F1064-F1065)/SQRT(G1064*G1064/J1064 +G1065*G1065/J1065)</f>
        <v>-1.4181118809913178</v>
      </c>
      <c r="O1065" s="1">
        <f t="shared" ref="O1065" si="4773">_xlfn.T.DIST(N1065,J1064+J1065-1,FALSE)</f>
        <v>0.14587426291245456</v>
      </c>
      <c r="P1065" s="3">
        <f t="shared" ref="P1065:P1128" si="4774">(H1064-H1065)/SQRT(I1064*I1064/J1064 +I1065*I1065/J1065)</f>
        <v>-2.558950107191083</v>
      </c>
      <c r="Q1065" s="1">
        <f t="shared" ref="Q1065" si="4775">_xlfn.T.DIST(P1065,J1064+J1065-1,FALSE)</f>
        <v>1.5343530265294654E-2</v>
      </c>
      <c r="R1065" s="1">
        <f t="shared" ref="R1065:R1128" si="4776">(J1064+J1065)/1028</f>
        <v>0.43385214007782102</v>
      </c>
      <c r="S1065" s="3">
        <f t="shared" ref="S1065" si="4777">(K1064-K1065)/SQRT(R1065* (1-R1065) *(1/J1064+1/J1065))</f>
        <v>-0.46678860996263066</v>
      </c>
      <c r="T1065" s="2">
        <f t="shared" ref="T1065" si="4778">NORMSDIST(S1065)</f>
        <v>0.32032556285216407</v>
      </c>
    </row>
    <row r="1066" spans="1:20" x14ac:dyDescent="0.25">
      <c r="A1066" t="s">
        <v>539</v>
      </c>
      <c r="B1066" t="s">
        <v>12</v>
      </c>
      <c r="C1066">
        <v>51366</v>
      </c>
      <c r="D1066">
        <v>7012.2</v>
      </c>
      <c r="E1066">
        <v>90426.6</v>
      </c>
      <c r="F1066">
        <v>460000</v>
      </c>
      <c r="G1066">
        <v>638748.80000000005</v>
      </c>
      <c r="H1066">
        <v>24.7</v>
      </c>
      <c r="I1066">
        <v>35.9</v>
      </c>
      <c r="J1066">
        <v>5</v>
      </c>
      <c r="K1066" s="2">
        <f>IF(B1066="Without Symptom",J1066/700,J1066/328)</f>
        <v>1.524390243902439E-2</v>
      </c>
    </row>
    <row r="1067" spans="1:20" x14ac:dyDescent="0.25">
      <c r="A1067" t="s">
        <v>539</v>
      </c>
      <c r="B1067" t="s">
        <v>11</v>
      </c>
      <c r="C1067">
        <v>51366</v>
      </c>
      <c r="D1067">
        <v>2571.4</v>
      </c>
      <c r="E1067">
        <v>29670.9</v>
      </c>
      <c r="F1067">
        <v>300000</v>
      </c>
      <c r="G1067">
        <v>126491.1</v>
      </c>
      <c r="H1067">
        <v>35.799999999999997</v>
      </c>
      <c r="I1067">
        <v>27</v>
      </c>
      <c r="J1067">
        <v>6</v>
      </c>
      <c r="K1067" s="2">
        <f>IF(B1067="Without Symptom",J1067/700,J1067/328)</f>
        <v>8.5714285714285719E-3</v>
      </c>
      <c r="L1067" s="3">
        <f t="shared" ref="L1067:L1130" si="4779">(D1066-D1067)/SQRT(E1066*E1066/1028 +E1067*E1067/1028)</f>
        <v>1.4960896585386183</v>
      </c>
      <c r="M1067" s="1">
        <f t="shared" ref="M1067" si="4780">_xlfn.T.DIST(L1067,1027,FALSE)</f>
        <v>0.13026364476160066</v>
      </c>
      <c r="N1067" s="3">
        <f t="shared" ref="N1067:N1130" si="4781">(F1066-F1067)/SQRT(G1066*G1066/J1066 +G1067*G1067/J1067)</f>
        <v>0.55117823619645945</v>
      </c>
      <c r="O1067" s="1">
        <f t="shared" ref="O1067" si="4782">_xlfn.T.DIST(N1067,J1066+J1067-1,FALSE)</f>
        <v>0.330054279638542</v>
      </c>
      <c r="P1067" s="3">
        <f t="shared" ref="P1067:P1130" si="4783">(H1066-H1067)/SQRT(I1066*I1066/J1066 +I1067*I1067/J1067)</f>
        <v>-0.56997172693938014</v>
      </c>
      <c r="Q1067" s="1">
        <f t="shared" ref="Q1067" si="4784">_xlfn.T.DIST(P1067,J1066+J1067-1,FALSE)</f>
        <v>0.32636670548718399</v>
      </c>
      <c r="R1067" s="1">
        <f t="shared" ref="R1067:R1130" si="4785">(J1066+J1067)/1028</f>
        <v>1.0700389105058366E-2</v>
      </c>
      <c r="S1067" s="3">
        <f t="shared" ref="S1067" si="4786">(K1066-K1067)/SQRT(R1067* (1-R1067) *(1/J1066+1/J1067))</f>
        <v>0.10709950460205893</v>
      </c>
      <c r="T1067" s="2">
        <f t="shared" ref="T1067" si="4787">NORMSDIST(S1067)</f>
        <v>0.54264497991084903</v>
      </c>
    </row>
    <row r="1068" spans="1:20" x14ac:dyDescent="0.25">
      <c r="A1068" t="s">
        <v>540</v>
      </c>
      <c r="B1068" t="s">
        <v>12</v>
      </c>
      <c r="C1068">
        <v>689697</v>
      </c>
      <c r="D1068">
        <v>47865.9</v>
      </c>
      <c r="E1068">
        <v>126569.7</v>
      </c>
      <c r="F1068">
        <v>261666.7</v>
      </c>
      <c r="G1068">
        <v>178593.1</v>
      </c>
      <c r="H1068">
        <v>35.9</v>
      </c>
      <c r="I1068">
        <v>29.4</v>
      </c>
      <c r="J1068">
        <v>60</v>
      </c>
      <c r="K1068" s="2">
        <f>IF(B1068="Without Symptom",J1068/700,J1068/328)</f>
        <v>0.18292682926829268</v>
      </c>
    </row>
    <row r="1069" spans="1:20" x14ac:dyDescent="0.25">
      <c r="A1069" t="s">
        <v>540</v>
      </c>
      <c r="B1069" t="s">
        <v>11</v>
      </c>
      <c r="C1069">
        <v>689697</v>
      </c>
      <c r="D1069">
        <v>67571.399999999994</v>
      </c>
      <c r="E1069">
        <v>187575</v>
      </c>
      <c r="F1069">
        <v>355639.1</v>
      </c>
      <c r="G1069">
        <v>288258.5</v>
      </c>
      <c r="H1069">
        <v>47.8</v>
      </c>
      <c r="I1069">
        <v>32.5</v>
      </c>
      <c r="J1069">
        <v>133</v>
      </c>
      <c r="K1069" s="2">
        <f>IF(B1069="Without Symptom",J1069/700,J1069/328)</f>
        <v>0.19</v>
      </c>
      <c r="L1069" s="3">
        <f t="shared" ref="L1069:L1132" si="4788">(D1068-D1069)/SQRT(E1068*E1068/1028 +E1069*E1069/1028)</f>
        <v>-2.7920997425758709</v>
      </c>
      <c r="M1069" s="1">
        <f t="shared" ref="M1069" si="4789">_xlfn.T.DIST(L1069,1027,FALSE)</f>
        <v>8.1792589076104E-3</v>
      </c>
      <c r="N1069" s="3">
        <f t="shared" ref="N1069:N1132" si="4790">(F1068-F1069)/SQRT(G1068*G1068/J1068 +G1069*G1069/J1069)</f>
        <v>-2.7634749565519297</v>
      </c>
      <c r="O1069" s="1">
        <f t="shared" ref="O1069" si="4791">_xlfn.T.DIST(N1069,J1068+J1069-1,FALSE)</f>
        <v>9.2405230516388777E-3</v>
      </c>
      <c r="P1069" s="3">
        <f t="shared" ref="P1069:P1132" si="4792">(H1068-H1069)/SQRT(I1068*I1068/J1068 +I1069*I1069/J1069)</f>
        <v>-2.5172726666570537</v>
      </c>
      <c r="Q1069" s="1">
        <f t="shared" ref="Q1069" si="4793">_xlfn.T.DIST(P1069,J1068+J1069-1,FALSE)</f>
        <v>1.7358961435404625E-2</v>
      </c>
      <c r="R1069" s="1">
        <f t="shared" ref="R1069:R1132" si="4794">(J1068+J1069)/1028</f>
        <v>0.1877431906614786</v>
      </c>
      <c r="S1069" s="3">
        <f t="shared" ref="S1069" si="4795">(K1068-K1069)/SQRT(R1069* (1-R1069) *(1/J1068+1/J1069))</f>
        <v>-0.11646841218327715</v>
      </c>
      <c r="T1069" s="2">
        <f t="shared" ref="T1069" si="4796">NORMSDIST(S1069)</f>
        <v>0.45364065956055644</v>
      </c>
    </row>
    <row r="1070" spans="1:20" x14ac:dyDescent="0.25">
      <c r="A1070" t="s">
        <v>541</v>
      </c>
      <c r="B1070" t="s">
        <v>12</v>
      </c>
      <c r="C1070">
        <v>590</v>
      </c>
      <c r="D1070">
        <v>52134.1</v>
      </c>
      <c r="E1070">
        <v>293760.3</v>
      </c>
      <c r="F1070">
        <v>427500</v>
      </c>
      <c r="G1070">
        <v>747641.6</v>
      </c>
      <c r="H1070">
        <v>31.1</v>
      </c>
      <c r="I1070">
        <v>33.6</v>
      </c>
      <c r="J1070">
        <v>40</v>
      </c>
      <c r="K1070" s="2">
        <f>IF(B1070="Without Symptom",J1070/700,J1070/328)</f>
        <v>0.12195121951219512</v>
      </c>
    </row>
    <row r="1071" spans="1:20" x14ac:dyDescent="0.25">
      <c r="A1071" t="s">
        <v>541</v>
      </c>
      <c r="B1071" t="s">
        <v>11</v>
      </c>
      <c r="C1071">
        <v>590</v>
      </c>
      <c r="D1071">
        <v>36142.9</v>
      </c>
      <c r="E1071">
        <v>188266.6</v>
      </c>
      <c r="F1071">
        <v>395312.5</v>
      </c>
      <c r="G1071">
        <v>499024.3</v>
      </c>
      <c r="H1071">
        <v>37.299999999999997</v>
      </c>
      <c r="I1071">
        <v>33.299999999999997</v>
      </c>
      <c r="J1071">
        <v>64</v>
      </c>
      <c r="K1071" s="2">
        <f>IF(B1071="Without Symptom",J1071/700,J1071/328)</f>
        <v>9.1428571428571428E-2</v>
      </c>
      <c r="L1071" s="3">
        <f t="shared" ref="L1071:L1134" si="4797">(D1070-D1071)/SQRT(E1070*E1070/1028 +E1071*E1071/1028)</f>
        <v>1.4694742712585143</v>
      </c>
      <c r="M1071" s="1">
        <f t="shared" ref="M1071" si="4798">_xlfn.T.DIST(L1071,1027,FALSE)</f>
        <v>0.13550103527683058</v>
      </c>
      <c r="N1071" s="3">
        <f t="shared" ref="N1071:N1134" si="4799">(F1070-F1071)/SQRT(G1070*G1070/J1070 +G1071*G1071/J1071)</f>
        <v>0.24081474711362949</v>
      </c>
      <c r="O1071" s="1">
        <f t="shared" ref="O1071" si="4800">_xlfn.T.DIST(N1071,J1070+J1071-1,FALSE)</f>
        <v>0.38649558842345921</v>
      </c>
      <c r="P1071" s="3">
        <f t="shared" ref="P1071:P1134" si="4801">(H1070-H1071)/SQRT(I1070*I1070/J1070 +I1071*I1071/J1071)</f>
        <v>-0.91864044494050701</v>
      </c>
      <c r="Q1071" s="1">
        <f t="shared" ref="Q1071" si="4802">_xlfn.T.DIST(P1071,J1070+J1071-1,FALSE)</f>
        <v>0.26036350011726528</v>
      </c>
      <c r="R1071" s="1">
        <f t="shared" ref="R1071:R1134" si="4803">(J1070+J1071)/1028</f>
        <v>0.10116731517509728</v>
      </c>
      <c r="S1071" s="3">
        <f t="shared" ref="S1071" si="4804">(K1070-K1071)/SQRT(R1071* (1-R1071) *(1/J1070+1/J1071))</f>
        <v>0.50218759643441402</v>
      </c>
      <c r="T1071" s="2">
        <f t="shared" ref="T1071" si="4805">NORMSDIST(S1071)</f>
        <v>0.6922322164582333</v>
      </c>
    </row>
    <row r="1072" spans="1:20" x14ac:dyDescent="0.25">
      <c r="A1072" t="s">
        <v>542</v>
      </c>
      <c r="B1072" t="s">
        <v>12</v>
      </c>
      <c r="C1072">
        <v>1266</v>
      </c>
      <c r="D1072">
        <v>1736524.4</v>
      </c>
      <c r="E1072">
        <v>4598115.0999999996</v>
      </c>
      <c r="F1072">
        <v>2997789.5</v>
      </c>
      <c r="G1072">
        <v>5725307.7999999998</v>
      </c>
      <c r="H1072">
        <v>47.9</v>
      </c>
      <c r="I1072">
        <v>29.8</v>
      </c>
      <c r="J1072">
        <v>190</v>
      </c>
      <c r="K1072" s="2">
        <f>IF(B1072="Without Symptom",J1072/700,J1072/328)</f>
        <v>0.57926829268292679</v>
      </c>
    </row>
    <row r="1073" spans="1:20" x14ac:dyDescent="0.25">
      <c r="A1073" t="s">
        <v>542</v>
      </c>
      <c r="B1073" t="s">
        <v>11</v>
      </c>
      <c r="C1073">
        <v>1266</v>
      </c>
      <c r="D1073">
        <v>4824471.4000000004</v>
      </c>
      <c r="E1073">
        <v>41840271</v>
      </c>
      <c r="F1073">
        <v>7964929.2000000002</v>
      </c>
      <c r="G1073">
        <v>53551624.5</v>
      </c>
      <c r="H1073">
        <v>49.2</v>
      </c>
      <c r="I1073">
        <v>31</v>
      </c>
      <c r="J1073">
        <v>424</v>
      </c>
      <c r="K1073" s="2">
        <f>IF(B1073="Without Symptom",J1073/700,J1073/328)</f>
        <v>0.60571428571428576</v>
      </c>
      <c r="L1073" s="3">
        <f t="shared" ref="L1073:L1136" si="4806">(D1072-D1073)/SQRT(E1072*E1072/1028 +E1073*E1073/1028)</f>
        <v>-2.3521502451571061</v>
      </c>
      <c r="M1073" s="1">
        <f t="shared" ref="M1073" si="4807">_xlfn.T.DIST(L1073,1027,FALSE)</f>
        <v>2.5204087644227473E-2</v>
      </c>
      <c r="N1073" s="3">
        <f t="shared" ref="N1073:N1136" si="4808">(F1072-F1073)/SQRT(G1072*G1072/J1072 +G1073*G1073/J1073)</f>
        <v>-1.8860242532297236</v>
      </c>
      <c r="O1073" s="1">
        <f t="shared" ref="O1073" si="4809">_xlfn.T.DIST(N1073,J1072+J1073-1,FALSE)</f>
        <v>6.7498983052634631E-2</v>
      </c>
      <c r="P1073" s="3">
        <f t="shared" ref="P1073:P1136" si="4810">(H1072-H1073)/SQRT(I1072*I1072/J1072 +I1073*I1073/J1073)</f>
        <v>-0.49345888291327139</v>
      </c>
      <c r="Q1073" s="1">
        <f t="shared" ref="Q1073" si="4811">_xlfn.T.DIST(P1073,J1072+J1073-1,FALSE)</f>
        <v>0.35300551528927188</v>
      </c>
      <c r="R1073" s="1">
        <f t="shared" ref="R1073:R1136" si="4812">(J1072+J1073)/1028</f>
        <v>0.59727626459143968</v>
      </c>
      <c r="S1073" s="3">
        <f t="shared" ref="S1073" si="4813">(K1072-K1073)/SQRT(R1073* (1-R1073) *(1/J1072+1/J1073))</f>
        <v>-0.61765246770121351</v>
      </c>
      <c r="T1073" s="2">
        <f t="shared" ref="T1073" si="4814">NORMSDIST(S1073)</f>
        <v>0.26840222538329173</v>
      </c>
    </row>
    <row r="1074" spans="1:20" x14ac:dyDescent="0.25">
      <c r="A1074" t="s">
        <v>543</v>
      </c>
      <c r="B1074" t="s">
        <v>12</v>
      </c>
      <c r="C1074">
        <v>196081</v>
      </c>
      <c r="D1074">
        <v>13109.8</v>
      </c>
      <c r="E1074">
        <v>66673.399999999994</v>
      </c>
      <c r="F1074">
        <v>268750</v>
      </c>
      <c r="G1074">
        <v>153704.29999999999</v>
      </c>
      <c r="H1074">
        <v>42.1</v>
      </c>
      <c r="I1074">
        <v>29</v>
      </c>
      <c r="J1074">
        <v>16</v>
      </c>
      <c r="K1074" s="2">
        <f>IF(B1074="Without Symptom",J1074/700,J1074/328)</f>
        <v>4.878048780487805E-2</v>
      </c>
    </row>
    <row r="1075" spans="1:20" x14ac:dyDescent="0.25">
      <c r="A1075" t="s">
        <v>543</v>
      </c>
      <c r="B1075" t="s">
        <v>11</v>
      </c>
      <c r="C1075">
        <v>196081</v>
      </c>
      <c r="D1075">
        <v>12571.4</v>
      </c>
      <c r="E1075">
        <v>104746.9</v>
      </c>
      <c r="F1075">
        <v>325925.90000000002</v>
      </c>
      <c r="G1075">
        <v>434646.3</v>
      </c>
      <c r="H1075">
        <v>33.700000000000003</v>
      </c>
      <c r="I1075">
        <v>35</v>
      </c>
      <c r="J1075">
        <v>27</v>
      </c>
      <c r="K1075" s="2">
        <f>IF(B1075="Without Symptom",J1075/700,J1075/328)</f>
        <v>3.8571428571428569E-2</v>
      </c>
      <c r="L1075" s="3">
        <f t="shared" ref="L1075:L1138" si="4815">(D1074-D1075)/SQRT(E1074*E1074/1028 +E1075*E1075/1028)</f>
        <v>0.13902665576990192</v>
      </c>
      <c r="M1075" s="1">
        <f t="shared" ref="M1075" si="4816">_xlfn.T.DIST(L1075,1027,FALSE)</f>
        <v>0.39500554143296968</v>
      </c>
      <c r="N1075" s="3">
        <f t="shared" ref="N1075:N1138" si="4817">(F1074-F1075)/SQRT(G1074*G1074/J1074 +G1075*G1075/J1075)</f>
        <v>-0.62112853983016258</v>
      </c>
      <c r="O1075" s="1">
        <f t="shared" ref="O1075" si="4818">_xlfn.T.DIST(N1075,J1074+J1075-1,FALSE)</f>
        <v>0.32579660422194401</v>
      </c>
      <c r="P1075" s="3">
        <f t="shared" ref="P1075:P1138" si="4819">(H1074-H1075)/SQRT(I1074*I1074/J1074 +I1075*I1075/J1075)</f>
        <v>0.84881890609761979</v>
      </c>
      <c r="Q1075" s="1">
        <f t="shared" ref="Q1075" si="4820">_xlfn.T.DIST(P1075,J1074+J1075-1,FALSE)</f>
        <v>0.27510934897895511</v>
      </c>
      <c r="R1075" s="1">
        <f t="shared" ref="R1075:R1138" si="4821">(J1074+J1075)/1028</f>
        <v>4.1828793774319063E-2</v>
      </c>
      <c r="S1075" s="3">
        <f t="shared" ref="S1075" si="4822">(K1074-K1075)/SQRT(R1075* (1-R1075) *(1/J1074+1/J1075))</f>
        <v>0.16163452856224336</v>
      </c>
      <c r="T1075" s="2">
        <f t="shared" ref="T1075" si="4823">NORMSDIST(S1075)</f>
        <v>0.56420316751557631</v>
      </c>
    </row>
    <row r="1076" spans="1:20" x14ac:dyDescent="0.25">
      <c r="A1076" t="s">
        <v>544</v>
      </c>
      <c r="B1076" t="s">
        <v>12</v>
      </c>
      <c r="C1076">
        <v>2529408</v>
      </c>
      <c r="D1076">
        <v>333231.7</v>
      </c>
      <c r="E1076">
        <v>907912.5</v>
      </c>
      <c r="F1076">
        <v>621022.69999999995</v>
      </c>
      <c r="G1076">
        <v>1166416.3</v>
      </c>
      <c r="H1076">
        <v>42.1</v>
      </c>
      <c r="I1076">
        <v>31</v>
      </c>
      <c r="J1076">
        <v>176</v>
      </c>
      <c r="K1076" s="2">
        <f>IF(B1076="Without Symptom",J1076/700,J1076/328)</f>
        <v>0.53658536585365857</v>
      </c>
    </row>
    <row r="1077" spans="1:20" x14ac:dyDescent="0.25">
      <c r="A1077" t="s">
        <v>544</v>
      </c>
      <c r="B1077" t="s">
        <v>11</v>
      </c>
      <c r="C1077">
        <v>2529408</v>
      </c>
      <c r="D1077">
        <v>421257.1</v>
      </c>
      <c r="E1077">
        <v>1370995.2</v>
      </c>
      <c r="F1077">
        <v>872426</v>
      </c>
      <c r="G1077">
        <v>1871874.6</v>
      </c>
      <c r="H1077">
        <v>46.4</v>
      </c>
      <c r="I1077">
        <v>31</v>
      </c>
      <c r="J1077">
        <v>338</v>
      </c>
      <c r="K1077" s="2">
        <f>IF(B1077="Without Symptom",J1077/700,J1077/328)</f>
        <v>0.48285714285714287</v>
      </c>
      <c r="L1077" s="3">
        <f t="shared" ref="L1077:L1140" si="4824">(D1076-D1077)/SQRT(E1076*E1076/1028 +E1077*E1077/1028)</f>
        <v>-1.7163529698627202</v>
      </c>
      <c r="M1077" s="1">
        <f t="shared" ref="M1077" si="4825">_xlfn.T.DIST(L1077,1027,FALSE)</f>
        <v>9.1497885997765233E-2</v>
      </c>
      <c r="N1077" s="3">
        <f t="shared" ref="N1077:N1140" si="4826">(F1076-F1077)/SQRT(G1076*G1076/J1076 +G1077*G1077/J1077)</f>
        <v>-1.8688271948241324</v>
      </c>
      <c r="O1077" s="1">
        <f t="shared" ref="O1077" si="4827">_xlfn.T.DIST(N1077,J1076+J1077-1,FALSE)</f>
        <v>6.9727642809050666E-2</v>
      </c>
      <c r="P1077" s="3">
        <f t="shared" ref="P1077:P1140" si="4828">(H1076-H1077)/SQRT(I1076*I1076/J1076 +I1077*I1077/J1077)</f>
        <v>-1.4922441543917992</v>
      </c>
      <c r="Q1077" s="1">
        <f t="shared" ref="Q1077" si="4829">_xlfn.T.DIST(P1077,J1076+J1077-1,FALSE)</f>
        <v>0.13099733066683536</v>
      </c>
      <c r="R1077" s="1">
        <f t="shared" ref="R1077:R1140" si="4830">(J1076+J1077)/1028</f>
        <v>0.5</v>
      </c>
      <c r="S1077" s="3">
        <f t="shared" ref="S1077" si="4831">(K1076-K1077)/SQRT(R1077* (1-R1077) *(1/J1076+1/J1077))</f>
        <v>1.1560206639370694</v>
      </c>
      <c r="T1077" s="2">
        <f t="shared" ref="T1077" si="4832">NORMSDIST(S1077)</f>
        <v>0.87616364757272347</v>
      </c>
    </row>
    <row r="1078" spans="1:20" x14ac:dyDescent="0.25">
      <c r="A1078" t="s">
        <v>545</v>
      </c>
      <c r="B1078" t="s">
        <v>12</v>
      </c>
      <c r="C1078">
        <v>215579</v>
      </c>
      <c r="D1078">
        <v>18902.400000000001</v>
      </c>
      <c r="E1078">
        <v>133899.5</v>
      </c>
      <c r="F1078">
        <v>563636.4</v>
      </c>
      <c r="G1078">
        <v>498543.3</v>
      </c>
      <c r="H1078">
        <v>53.1</v>
      </c>
      <c r="I1078">
        <v>24.7</v>
      </c>
      <c r="J1078">
        <v>11</v>
      </c>
      <c r="K1078" s="2">
        <f>IF(B1078="Without Symptom",J1078/700,J1078/328)</f>
        <v>3.3536585365853661E-2</v>
      </c>
    </row>
    <row r="1079" spans="1:20" x14ac:dyDescent="0.25">
      <c r="A1079" t="s">
        <v>545</v>
      </c>
      <c r="B1079" t="s">
        <v>11</v>
      </c>
      <c r="C1079">
        <v>215579</v>
      </c>
      <c r="D1079">
        <v>38428.6</v>
      </c>
      <c r="E1079">
        <v>372549.3</v>
      </c>
      <c r="F1079">
        <v>996296.3</v>
      </c>
      <c r="G1079">
        <v>1655406.4</v>
      </c>
      <c r="H1079">
        <v>54.3</v>
      </c>
      <c r="I1079">
        <v>28.6</v>
      </c>
      <c r="J1079">
        <v>27</v>
      </c>
      <c r="K1079" s="2">
        <f>IF(B1079="Without Symptom",J1079/700,J1079/328)</f>
        <v>3.8571428571428569E-2</v>
      </c>
      <c r="L1079" s="3">
        <f t="shared" ref="L1079:L1142" si="4833">(D1078-D1079)/SQRT(E1078*E1078/1028 +E1079*E1079/1028)</f>
        <v>-1.5814272901918183</v>
      </c>
      <c r="M1079" s="1">
        <f t="shared" ref="M1079" si="4834">_xlfn.T.DIST(L1079,1027,FALSE)</f>
        <v>0.11425366921024174</v>
      </c>
      <c r="N1079" s="3">
        <f t="shared" ref="N1079:N1142" si="4835">(F1078-F1079)/SQRT(G1078*G1078/J1078 +G1079*G1079/J1079)</f>
        <v>-1.2282247354371718</v>
      </c>
      <c r="O1079" s="1">
        <f t="shared" ref="O1079" si="4836">_xlfn.T.DIST(N1079,J1078+J1079-1,FALSE)</f>
        <v>0.18544947290479455</v>
      </c>
      <c r="P1079" s="3">
        <f t="shared" ref="P1079:P1142" si="4837">(H1078-H1079)/SQRT(I1078*I1078/J1078 +I1079*I1079/J1079)</f>
        <v>-0.12958212078561265</v>
      </c>
      <c r="Q1079" s="1">
        <f t="shared" ref="Q1079" si="4838">_xlfn.T.DIST(P1079,J1078+J1079-1,FALSE)</f>
        <v>0.39285480526978833</v>
      </c>
      <c r="R1079" s="1">
        <f t="shared" ref="R1079:R1142" si="4839">(J1078+J1079)/1028</f>
        <v>3.6964980544747082E-2</v>
      </c>
      <c r="S1079" s="3">
        <f t="shared" ref="S1079" si="4840">(K1078-K1079)/SQRT(R1079* (1-R1079) *(1/J1078+1/J1079))</f>
        <v>-7.4602966282012045E-2</v>
      </c>
      <c r="T1079" s="2">
        <f t="shared" ref="T1079" si="4841">NORMSDIST(S1079)</f>
        <v>0.47026530697553937</v>
      </c>
    </row>
    <row r="1080" spans="1:20" x14ac:dyDescent="0.25">
      <c r="A1080" t="s">
        <v>546</v>
      </c>
      <c r="B1080" t="s">
        <v>12</v>
      </c>
      <c r="C1080">
        <v>32068</v>
      </c>
      <c r="D1080">
        <v>6402.4</v>
      </c>
      <c r="E1080">
        <v>45486</v>
      </c>
      <c r="F1080">
        <v>210000</v>
      </c>
      <c r="G1080">
        <v>166333</v>
      </c>
      <c r="H1080">
        <v>26.5</v>
      </c>
      <c r="I1080">
        <v>36.9</v>
      </c>
      <c r="J1080">
        <v>10</v>
      </c>
      <c r="K1080" s="2">
        <f>IF(B1080="Without Symptom",J1080/700,J1080/328)</f>
        <v>3.048780487804878E-2</v>
      </c>
    </row>
    <row r="1081" spans="1:20" x14ac:dyDescent="0.25">
      <c r="A1081" t="s">
        <v>546</v>
      </c>
      <c r="B1081" t="s">
        <v>11</v>
      </c>
      <c r="C1081">
        <v>32068</v>
      </c>
      <c r="D1081">
        <v>7000</v>
      </c>
      <c r="E1081">
        <v>42384.2</v>
      </c>
      <c r="F1081">
        <v>204166.7</v>
      </c>
      <c r="G1081">
        <v>112207.8</v>
      </c>
      <c r="H1081">
        <v>30.5</v>
      </c>
      <c r="I1081">
        <v>29.3</v>
      </c>
      <c r="J1081">
        <v>24</v>
      </c>
      <c r="K1081" s="2">
        <f>IF(B1081="Without Symptom",J1081/700,J1081/328)</f>
        <v>3.4285714285714287E-2</v>
      </c>
      <c r="L1081" s="3">
        <f t="shared" ref="L1081:L1144" si="4842">(D1080-D1081)/SQRT(E1080*E1080/1028 +E1081*E1081/1028)</f>
        <v>-0.30818401985422639</v>
      </c>
      <c r="M1081" s="1">
        <f t="shared" ref="M1081" si="4843">_xlfn.T.DIST(L1081,1027,FALSE)</f>
        <v>0.38033048837345246</v>
      </c>
      <c r="N1081" s="3">
        <f t="shared" ref="N1081:N1144" si="4844">(F1080-F1081)/SQRT(G1080*G1080/J1080 +G1081*G1081/J1081)</f>
        <v>0.10167923071548791</v>
      </c>
      <c r="O1081" s="1">
        <f t="shared" ref="O1081" si="4845">_xlfn.T.DIST(N1081,J1080+J1081-1,FALSE)</f>
        <v>0.3938290772362868</v>
      </c>
      <c r="P1081" s="3">
        <f t="shared" ref="P1081:P1144" si="4846">(H1080-H1081)/SQRT(I1080*I1080/J1080 +I1081*I1081/J1081)</f>
        <v>-0.30505796618322412</v>
      </c>
      <c r="Q1081" s="1">
        <f t="shared" ref="Q1081" si="4847">_xlfn.T.DIST(P1081,J1080+J1081-1,FALSE)</f>
        <v>0.37742407725840299</v>
      </c>
      <c r="R1081" s="1">
        <f t="shared" ref="R1081:R1144" si="4848">(J1080+J1081)/1028</f>
        <v>3.3073929961089495E-2</v>
      </c>
      <c r="S1081" s="3">
        <f t="shared" ref="S1081" si="4849">(K1080-K1081)/SQRT(R1081* (1-R1081) *(1/J1080+1/J1081))</f>
        <v>-5.6424955791121639E-2</v>
      </c>
      <c r="T1081" s="2">
        <f t="shared" ref="T1081" si="4850">NORMSDIST(S1081)</f>
        <v>0.4775016383873511</v>
      </c>
    </row>
    <row r="1082" spans="1:20" x14ac:dyDescent="0.25">
      <c r="A1082" t="s">
        <v>547</v>
      </c>
      <c r="B1082" t="s">
        <v>12</v>
      </c>
      <c r="C1082">
        <v>190972</v>
      </c>
      <c r="D1082">
        <v>11011219.5</v>
      </c>
      <c r="E1082">
        <v>27503385.600000001</v>
      </c>
      <c r="F1082">
        <v>11251339.6</v>
      </c>
      <c r="G1082">
        <v>27753795.199999999</v>
      </c>
      <c r="H1082">
        <v>49.4</v>
      </c>
      <c r="I1082">
        <v>30</v>
      </c>
      <c r="J1082">
        <v>321</v>
      </c>
      <c r="K1082" s="2">
        <f>IF(B1082="Without Symptom",J1082/700,J1082/328)</f>
        <v>0.97865853658536583</v>
      </c>
    </row>
    <row r="1083" spans="1:20" x14ac:dyDescent="0.25">
      <c r="A1083" t="s">
        <v>547</v>
      </c>
      <c r="B1083" t="s">
        <v>11</v>
      </c>
      <c r="C1083">
        <v>190972</v>
      </c>
      <c r="D1083">
        <v>10915671.4</v>
      </c>
      <c r="E1083">
        <v>27289056.899999999</v>
      </c>
      <c r="F1083">
        <v>11154700.699999999</v>
      </c>
      <c r="G1083">
        <v>27538217.199999999</v>
      </c>
      <c r="H1083">
        <v>48.8</v>
      </c>
      <c r="I1083">
        <v>29.6</v>
      </c>
      <c r="J1083">
        <v>685</v>
      </c>
      <c r="K1083" s="2">
        <f>IF(B1083="Without Symptom",J1083/700,J1083/328)</f>
        <v>0.97857142857142854</v>
      </c>
      <c r="L1083" s="3">
        <f t="shared" ref="L1083:L1114" si="4851">(D1082-D1083)/SQRT(E1082*E1082/1028 +E1083*E1083/1028)</f>
        <v>7.906961560400122E-2</v>
      </c>
      <c r="M1083" s="1">
        <f t="shared" ref="M1083" si="4852">_xlfn.T.DIST(L1083,1027,FALSE)</f>
        <v>0.39759912815332882</v>
      </c>
      <c r="N1083" s="3">
        <f t="shared" ref="N1083:N1114" si="4853">(F1082-F1083)/SQRT(G1082*G1082/J1082 +G1083*G1083/J1083)</f>
        <v>5.1606366821617983E-2</v>
      </c>
      <c r="O1083" s="1">
        <f t="shared" ref="O1083" si="4854">_xlfn.T.DIST(N1083,J1082+J1083-1,FALSE)</f>
        <v>0.39831177696759973</v>
      </c>
      <c r="P1083" s="3">
        <f t="shared" ref="P1083:P1114" si="4855">(H1082-H1083)/SQRT(I1082*I1082/J1082 +I1083*I1083/J1083)</f>
        <v>0.29694224250556556</v>
      </c>
      <c r="Q1083" s="1">
        <f t="shared" ref="Q1083" si="4856">_xlfn.T.DIST(P1083,J1082+J1083-1,FALSE)</f>
        <v>0.38162509871879624</v>
      </c>
      <c r="R1083" s="1">
        <f t="shared" ref="R1083:R1114" si="4857">(J1082+J1083)/1028</f>
        <v>0.97859922178988323</v>
      </c>
      <c r="S1083" s="3">
        <f t="shared" ref="S1083" si="4858">(K1082-K1083)/SQRT(R1083* (1-R1083) *(1/J1082+1/J1083))</f>
        <v>8.8989692772026112E-3</v>
      </c>
      <c r="T1083" s="2">
        <f t="shared" ref="T1083" si="4859">NORMSDIST(S1083)</f>
        <v>0.50355012823985301</v>
      </c>
    </row>
    <row r="1084" spans="1:20" x14ac:dyDescent="0.25">
      <c r="A1084" t="s">
        <v>548</v>
      </c>
      <c r="B1084" t="s">
        <v>12</v>
      </c>
      <c r="C1084">
        <v>460073</v>
      </c>
      <c r="D1084">
        <v>25609.8</v>
      </c>
      <c r="E1084">
        <v>106154.3</v>
      </c>
      <c r="F1084">
        <v>280000</v>
      </c>
      <c r="G1084">
        <v>231039.6</v>
      </c>
      <c r="H1084">
        <v>43.5</v>
      </c>
      <c r="I1084">
        <v>35.799999999999997</v>
      </c>
      <c r="J1084">
        <v>30</v>
      </c>
      <c r="K1084" s="2">
        <f>IF(B1084="Without Symptom",J1084/700,J1084/328)</f>
        <v>9.1463414634146339E-2</v>
      </c>
    </row>
    <row r="1085" spans="1:20" x14ac:dyDescent="0.25">
      <c r="A1085" t="s">
        <v>548</v>
      </c>
      <c r="B1085" t="s">
        <v>11</v>
      </c>
      <c r="C1085">
        <v>460073</v>
      </c>
      <c r="D1085">
        <v>54142.9</v>
      </c>
      <c r="E1085">
        <v>867946.1</v>
      </c>
      <c r="F1085">
        <v>526388.9</v>
      </c>
      <c r="G1085">
        <v>2676659.2999999998</v>
      </c>
      <c r="H1085">
        <v>37.799999999999997</v>
      </c>
      <c r="I1085">
        <v>32.5</v>
      </c>
      <c r="J1085">
        <v>72</v>
      </c>
      <c r="K1085" s="2">
        <f>IF(B1085="Without Symptom",J1085/700,J1085/328)</f>
        <v>0.10285714285714286</v>
      </c>
      <c r="L1085" s="3">
        <f t="shared" ref="L1085:L1116" si="4860">(D1084-D1085)/SQRT(E1084*E1084/1028 +E1085*E1085/1028)</f>
        <v>-1.046233460039719</v>
      </c>
      <c r="M1085" s="1">
        <f t="shared" ref="M1085" si="4861">_xlfn.T.DIST(L1085,1027,FALSE)</f>
        <v>0.23067964269828081</v>
      </c>
      <c r="N1085" s="3">
        <f t="shared" ref="N1085:N1116" si="4862">(F1084-F1085)/SQRT(G1084*G1084/J1084 +G1085*G1085/J1085)</f>
        <v>-0.77418674983623204</v>
      </c>
      <c r="O1085" s="1">
        <f t="shared" ref="O1085" si="4863">_xlfn.T.DIST(N1085,J1084+J1085-1,FALSE)</f>
        <v>0.29429606786393436</v>
      </c>
      <c r="P1085" s="3">
        <f t="shared" ref="P1085:P1116" si="4864">(H1084-H1085)/SQRT(I1084*I1084/J1084 +I1085*I1085/J1085)</f>
        <v>0.75240413371966641</v>
      </c>
      <c r="Q1085" s="1">
        <f t="shared" ref="Q1085" si="4865">_xlfn.T.DIST(P1085,J1084+J1085-1,FALSE)</f>
        <v>0.29925054368114784</v>
      </c>
      <c r="R1085" s="1">
        <f t="shared" ref="R1085:R1116" si="4866">(J1084+J1085)/1028</f>
        <v>9.9221789883268477E-2</v>
      </c>
      <c r="S1085" s="3">
        <f t="shared" ref="S1085" si="4867">(K1084-K1085)/SQRT(R1085* (1-R1085) *(1/J1084+1/J1085))</f>
        <v>-0.17538004656818815</v>
      </c>
      <c r="T1085" s="2">
        <f t="shared" ref="T1085" si="4868">NORMSDIST(S1085)</f>
        <v>0.43039050906176585</v>
      </c>
    </row>
    <row r="1086" spans="1:20" x14ac:dyDescent="0.25">
      <c r="A1086" t="s">
        <v>549</v>
      </c>
      <c r="B1086" t="s">
        <v>12</v>
      </c>
      <c r="C1086">
        <v>970</v>
      </c>
      <c r="D1086">
        <v>3200884.1</v>
      </c>
      <c r="E1086">
        <v>7216535.5</v>
      </c>
      <c r="F1086">
        <v>3365032.1</v>
      </c>
      <c r="G1086">
        <v>7362304</v>
      </c>
      <c r="H1086">
        <v>51.7</v>
      </c>
      <c r="I1086">
        <v>30.2</v>
      </c>
      <c r="J1086">
        <v>312</v>
      </c>
      <c r="K1086" s="2">
        <f>IF(B1086="Without Symptom",J1086/700,J1086/328)</f>
        <v>0.95121951219512191</v>
      </c>
    </row>
    <row r="1087" spans="1:20" x14ac:dyDescent="0.25">
      <c r="A1087" t="s">
        <v>549</v>
      </c>
      <c r="B1087" t="s">
        <v>11</v>
      </c>
      <c r="C1087">
        <v>970</v>
      </c>
      <c r="D1087">
        <v>2674800</v>
      </c>
      <c r="E1087">
        <v>6981153.9000000004</v>
      </c>
      <c r="F1087">
        <v>2858564.9</v>
      </c>
      <c r="G1087">
        <v>7180796</v>
      </c>
      <c r="H1087">
        <v>46.2</v>
      </c>
      <c r="I1087">
        <v>29.4</v>
      </c>
      <c r="J1087">
        <v>655</v>
      </c>
      <c r="K1087" s="2">
        <f>IF(B1087="Without Symptom",J1087/700,J1087/328)</f>
        <v>0.93571428571428572</v>
      </c>
      <c r="L1087" s="3">
        <f t="shared" ref="L1087:L1118" si="4869">(D1086-D1087)/SQRT(E1086*E1086/1028 +E1087*E1087/1028)</f>
        <v>1.6799230295303302</v>
      </c>
      <c r="M1087" s="1">
        <f t="shared" ref="M1087" si="4870">_xlfn.T.DIST(L1087,1027,FALSE)</f>
        <v>9.7325960834142272E-2</v>
      </c>
      <c r="N1087" s="3">
        <f t="shared" ref="N1087:N1118" si="4871">(F1086-F1087)/SQRT(G1086*G1086/J1086 +G1087*G1087/J1087)</f>
        <v>1.0080019407342693</v>
      </c>
      <c r="O1087" s="1">
        <f t="shared" ref="O1087" si="4872">_xlfn.T.DIST(N1087,J1086+J1087-1,FALSE)</f>
        <v>0.23991035847593054</v>
      </c>
      <c r="P1087" s="3">
        <f t="shared" ref="P1087:P1118" si="4873">(H1086-H1087)/SQRT(I1086*I1086/J1086 +I1087*I1087/J1087)</f>
        <v>2.6701424295299514</v>
      </c>
      <c r="Q1087" s="1">
        <f t="shared" ref="Q1087" si="4874">_xlfn.T.DIST(P1087,J1086+J1087-1,FALSE)</f>
        <v>1.1394625795371007E-2</v>
      </c>
      <c r="R1087" s="1">
        <f t="shared" ref="R1087:R1118" si="4875">(J1086+J1087)/1028</f>
        <v>0.94066147859922178</v>
      </c>
      <c r="S1087" s="3">
        <f t="shared" ref="S1087" si="4876">(K1086-K1087)/SQRT(R1087* (1-R1087) *(1/J1086+1/J1087))</f>
        <v>0.95406460530245807</v>
      </c>
      <c r="T1087" s="2">
        <f t="shared" ref="T1087" si="4877">NORMSDIST(S1087)</f>
        <v>0.82997452948404504</v>
      </c>
    </row>
    <row r="1088" spans="1:20" x14ac:dyDescent="0.25">
      <c r="A1088" t="s">
        <v>550</v>
      </c>
      <c r="B1088" t="s">
        <v>12</v>
      </c>
      <c r="C1088">
        <v>265976</v>
      </c>
      <c r="D1088">
        <v>4573.2</v>
      </c>
      <c r="E1088">
        <v>37634.199999999997</v>
      </c>
      <c r="F1088">
        <v>250000</v>
      </c>
      <c r="G1088">
        <v>137840.5</v>
      </c>
      <c r="H1088">
        <v>43.3</v>
      </c>
      <c r="I1088">
        <v>29.3</v>
      </c>
      <c r="J1088">
        <v>6</v>
      </c>
      <c r="K1088" s="2">
        <f>IF(B1088="Without Symptom",J1088/700,J1088/328)</f>
        <v>1.8292682926829267E-2</v>
      </c>
    </row>
    <row r="1089" spans="1:20" x14ac:dyDescent="0.25">
      <c r="A1089" t="s">
        <v>550</v>
      </c>
      <c r="B1089" t="s">
        <v>11</v>
      </c>
      <c r="C1089">
        <v>265976</v>
      </c>
      <c r="D1089">
        <v>6142.9</v>
      </c>
      <c r="E1089">
        <v>49944</v>
      </c>
      <c r="F1089">
        <v>330769.2</v>
      </c>
      <c r="G1089">
        <v>170218.6</v>
      </c>
      <c r="H1089">
        <v>57.9</v>
      </c>
      <c r="I1089">
        <v>29.8</v>
      </c>
      <c r="J1089">
        <v>13</v>
      </c>
      <c r="K1089" s="2">
        <f>IF(B1089="Without Symptom",J1089/700,J1089/328)</f>
        <v>1.8571428571428572E-2</v>
      </c>
      <c r="L1089" s="3">
        <f t="shared" ref="L1089:L1120" si="4878">(D1088-D1089)/SQRT(E1088*E1088/1028 +E1089*E1089/1028)</f>
        <v>-0.80479256935047894</v>
      </c>
      <c r="M1089" s="1">
        <f t="shared" ref="M1089" si="4879">_xlfn.T.DIST(L1089,1027,FALSE)</f>
        <v>0.28844794088743164</v>
      </c>
      <c r="N1089" s="3">
        <f t="shared" ref="N1089:N1120" si="4880">(F1088-F1089)/SQRT(G1088*G1088/J1088 +G1089*G1089/J1089)</f>
        <v>-1.099591410528898</v>
      </c>
      <c r="O1089" s="1">
        <f t="shared" ref="O1089" si="4881">_xlfn.T.DIST(N1089,J1088+J1089-1,FALSE)</f>
        <v>0.2121549404124406</v>
      </c>
      <c r="P1089" s="3">
        <f t="shared" ref="P1089:P1120" si="4882">(H1088-H1089)/SQRT(I1088*I1088/J1088 +I1089*I1089/J1089)</f>
        <v>-1.0041720617329255</v>
      </c>
      <c r="Q1089" s="1">
        <f t="shared" ref="Q1089" si="4883">_xlfn.T.DIST(P1089,J1088+J1089-1,FALSE)</f>
        <v>0.23442050392922309</v>
      </c>
      <c r="R1089" s="1">
        <f t="shared" ref="R1089:R1120" si="4884">(J1088+J1089)/1028</f>
        <v>1.8482490272373541E-2</v>
      </c>
      <c r="S1089" s="3">
        <f t="shared" ref="S1089" si="4885">(K1088-K1089)/SQRT(R1089* (1-R1089) *(1/J1088+1/J1089))</f>
        <v>-4.1932361595227521E-3</v>
      </c>
      <c r="T1089" s="2">
        <f t="shared" ref="T1089" si="4886">NORMSDIST(S1089)</f>
        <v>0.49832714570662318</v>
      </c>
    </row>
    <row r="1090" spans="1:20" x14ac:dyDescent="0.25">
      <c r="A1090" t="s">
        <v>551</v>
      </c>
      <c r="B1090" t="s">
        <v>12</v>
      </c>
      <c r="C1090">
        <v>613</v>
      </c>
      <c r="D1090">
        <v>5750122</v>
      </c>
      <c r="E1090">
        <v>22299331.399999999</v>
      </c>
      <c r="F1090">
        <v>8094592.2999999998</v>
      </c>
      <c r="G1090">
        <v>26111689.300000001</v>
      </c>
      <c r="H1090">
        <v>44.9</v>
      </c>
      <c r="I1090">
        <v>29.5</v>
      </c>
      <c r="J1090">
        <v>233</v>
      </c>
      <c r="K1090" s="2">
        <f>IF(B1090="Without Symptom",J1090/700,J1090/328)</f>
        <v>0.71036585365853655</v>
      </c>
    </row>
    <row r="1091" spans="1:20" x14ac:dyDescent="0.25">
      <c r="A1091" t="s">
        <v>551</v>
      </c>
      <c r="B1091" t="s">
        <v>11</v>
      </c>
      <c r="C1091">
        <v>613</v>
      </c>
      <c r="D1091">
        <v>7346128.5999999996</v>
      </c>
      <c r="E1091">
        <v>35914688.200000003</v>
      </c>
      <c r="F1091">
        <v>9946402.3000000007</v>
      </c>
      <c r="G1091">
        <v>41489798.700000003</v>
      </c>
      <c r="H1091">
        <v>47.9</v>
      </c>
      <c r="I1091">
        <v>30.5</v>
      </c>
      <c r="J1091">
        <v>517</v>
      </c>
      <c r="K1091" s="2">
        <f>IF(B1091="Without Symptom",J1091/700,J1091/328)</f>
        <v>0.73857142857142855</v>
      </c>
      <c r="L1091" s="3">
        <f t="shared" ref="L1091:L1122" si="4887">(D1090-D1091)/SQRT(E1090*E1090/1028 +E1091*E1091/1028)</f>
        <v>-1.2104692853649912</v>
      </c>
      <c r="M1091" s="1">
        <f t="shared" ref="M1091" si="4888">_xlfn.T.DIST(L1091,1027,FALSE)</f>
        <v>0.19166798796823761</v>
      </c>
      <c r="N1091" s="3">
        <f t="shared" ref="N1091:N1122" si="4889">(F1090-F1091)/SQRT(G1090*G1090/J1090 +G1091*G1091/J1091)</f>
        <v>-0.7403765287102998</v>
      </c>
      <c r="O1091" s="1">
        <f t="shared" ref="O1091" si="4890">_xlfn.T.DIST(N1091,J1090+J1091-1,FALSE)</f>
        <v>0.30312301605662334</v>
      </c>
      <c r="P1091" s="3">
        <f t="shared" ref="P1091:P1122" si="4891">(H1090-H1091)/SQRT(I1090*I1090/J1090 +I1091*I1091/J1091)</f>
        <v>-1.2752338872627114</v>
      </c>
      <c r="Q1091" s="1">
        <f t="shared" ref="Q1091" si="4892">_xlfn.T.DIST(P1091,J1090+J1091-1,FALSE)</f>
        <v>0.17682653946346069</v>
      </c>
      <c r="R1091" s="1">
        <f t="shared" ref="R1091:R1122" si="4893">(J1090+J1091)/1028</f>
        <v>0.72957198443579763</v>
      </c>
      <c r="S1091" s="3">
        <f t="shared" ref="S1091" si="4894">(K1090-K1091)/SQRT(R1091* (1-R1091) *(1/J1090+1/J1091))</f>
        <v>-0.80476233437681766</v>
      </c>
      <c r="T1091" s="2">
        <f t="shared" ref="T1091" si="4895">NORMSDIST(S1091)</f>
        <v>0.21047842047056281</v>
      </c>
    </row>
    <row r="1092" spans="1:20" x14ac:dyDescent="0.25">
      <c r="A1092" t="s">
        <v>552</v>
      </c>
      <c r="B1092" t="s">
        <v>12</v>
      </c>
      <c r="C1092">
        <v>519427</v>
      </c>
      <c r="D1092">
        <v>1655701.2</v>
      </c>
      <c r="E1092">
        <v>5122211.2</v>
      </c>
      <c r="F1092">
        <v>3352284</v>
      </c>
      <c r="G1092">
        <v>6896822.2999999998</v>
      </c>
      <c r="H1092">
        <v>54.9</v>
      </c>
      <c r="I1092">
        <v>30.9</v>
      </c>
      <c r="J1092">
        <v>162</v>
      </c>
      <c r="K1092" s="2">
        <f>IF(B1092="Without Symptom",J1092/700,J1092/328)</f>
        <v>0.49390243902439024</v>
      </c>
    </row>
    <row r="1093" spans="1:20" x14ac:dyDescent="0.25">
      <c r="A1093" t="s">
        <v>552</v>
      </c>
      <c r="B1093" t="s">
        <v>11</v>
      </c>
      <c r="C1093">
        <v>519427</v>
      </c>
      <c r="D1093">
        <v>1241571.3999999999</v>
      </c>
      <c r="E1093">
        <v>4379674.0999999996</v>
      </c>
      <c r="F1093">
        <v>3207011.1</v>
      </c>
      <c r="G1093">
        <v>6582731.7999999998</v>
      </c>
      <c r="H1093">
        <v>51.6</v>
      </c>
      <c r="I1093">
        <v>30</v>
      </c>
      <c r="J1093">
        <v>271</v>
      </c>
      <c r="K1093" s="2">
        <f>IF(B1093="Without Symptom",J1093/700,J1093/328)</f>
        <v>0.38714285714285712</v>
      </c>
      <c r="L1093" s="3">
        <f t="shared" ref="L1093:L1124" si="4896">(D1092-D1093)/SQRT(E1092*E1092/1028 +E1093*E1093/1028)</f>
        <v>1.9702267116025702</v>
      </c>
      <c r="M1093" s="1">
        <f t="shared" ref="M1093" si="4897">_xlfn.T.DIST(L1093,1027,FALSE)</f>
        <v>5.7365850612619354E-2</v>
      </c>
      <c r="N1093" s="3">
        <f t="shared" ref="N1093:N1124" si="4898">(F1092-F1093)/SQRT(G1092*G1092/J1092 +G1093*G1093/J1093)</f>
        <v>0.21571888946932602</v>
      </c>
      <c r="O1093" s="1">
        <f t="shared" ref="O1093" si="4899">_xlfn.T.DIST(N1093,J1092+J1093-1,FALSE)</f>
        <v>0.3895211325391067</v>
      </c>
      <c r="P1093" s="3">
        <f t="shared" ref="P1093:P1124" si="4900">(H1092-H1093)/SQRT(I1092*I1092/J1092 +I1093*I1093/J1093)</f>
        <v>1.0870965207941778</v>
      </c>
      <c r="Q1093" s="1">
        <f t="shared" ref="Q1093" si="4901">_xlfn.T.DIST(P1093,J1092+J1093-1,FALSE)</f>
        <v>0.22069671640586924</v>
      </c>
      <c r="R1093" s="1">
        <f t="shared" ref="R1093:R1124" si="4902">(J1092+J1093)/1028</f>
        <v>0.42120622568093385</v>
      </c>
      <c r="S1093" s="3">
        <f t="shared" ref="S1093" si="4903">(K1092-K1093)/SQRT(R1093* (1-R1093) *(1/J1092+1/J1093))</f>
        <v>2.1771870997596396</v>
      </c>
      <c r="T1093" s="2">
        <f t="shared" ref="T1093" si="4904">NORMSDIST(S1093)</f>
        <v>0.98526669478862716</v>
      </c>
    </row>
    <row r="1094" spans="1:20" x14ac:dyDescent="0.25">
      <c r="A1094" t="s">
        <v>553</v>
      </c>
      <c r="B1094" t="s">
        <v>12</v>
      </c>
      <c r="C1094">
        <v>22</v>
      </c>
      <c r="D1094">
        <v>1516158.5</v>
      </c>
      <c r="E1094">
        <v>6285361</v>
      </c>
      <c r="F1094">
        <v>2190748.9</v>
      </c>
      <c r="G1094">
        <v>7461675.0999999996</v>
      </c>
      <c r="H1094">
        <v>50.7</v>
      </c>
      <c r="I1094">
        <v>30.7</v>
      </c>
      <c r="J1094">
        <v>227</v>
      </c>
      <c r="K1094" s="2">
        <f>IF(B1094="Without Symptom",J1094/700,J1094/328)</f>
        <v>0.69207317073170727</v>
      </c>
    </row>
    <row r="1095" spans="1:20" x14ac:dyDescent="0.25">
      <c r="A1095" t="s">
        <v>553</v>
      </c>
      <c r="B1095" t="s">
        <v>11</v>
      </c>
      <c r="C1095">
        <v>22</v>
      </c>
      <c r="D1095">
        <v>3504071.4</v>
      </c>
      <c r="E1095">
        <v>26638948.100000001</v>
      </c>
      <c r="F1095">
        <v>5664780.5999999996</v>
      </c>
      <c r="G1095">
        <v>33703979.600000001</v>
      </c>
      <c r="H1095">
        <v>48.4</v>
      </c>
      <c r="I1095">
        <v>31.9</v>
      </c>
      <c r="J1095">
        <v>433</v>
      </c>
      <c r="K1095" s="2">
        <f>IF(B1095="Without Symptom",J1095/700,J1095/328)</f>
        <v>0.61857142857142855</v>
      </c>
      <c r="L1095" s="3">
        <f t="shared" ref="L1095:L1126" si="4905">(D1094-D1095)/SQRT(E1094*E1094/1028 +E1095*E1095/1028)</f>
        <v>-2.3286950146085461</v>
      </c>
      <c r="M1095" s="1">
        <f t="shared" ref="M1095" si="4906">_xlfn.T.DIST(L1095,1027,FALSE)</f>
        <v>2.6620012141299301E-2</v>
      </c>
      <c r="N1095" s="3">
        <f t="shared" ref="N1095:N1126" si="4907">(F1094-F1095)/SQRT(G1094*G1094/J1094 +G1095*G1095/J1095)</f>
        <v>-2.0511094096919402</v>
      </c>
      <c r="O1095" s="1">
        <f t="shared" ref="O1095" si="4908">_xlfn.T.DIST(N1095,J1094+J1095-1,FALSE)</f>
        <v>4.8833503747328762E-2</v>
      </c>
      <c r="P1095" s="3">
        <f t="shared" ref="P1095:P1126" si="4909">(H1094-H1095)/SQRT(I1094*I1094/J1094 +I1095*I1095/J1095)</f>
        <v>0.90199013022188912</v>
      </c>
      <c r="Q1095" s="1">
        <f t="shared" ref="Q1095" si="4910">_xlfn.T.DIST(P1095,J1094+J1095-1,FALSE)</f>
        <v>0.26541065823094606</v>
      </c>
      <c r="R1095" s="1">
        <f t="shared" ref="R1095:R1126" si="4911">(J1094+J1095)/1028</f>
        <v>0.642023346303502</v>
      </c>
      <c r="S1095" s="3">
        <f t="shared" ref="S1095" si="4912">(K1094-K1095)/SQRT(R1095* (1-R1095) *(1/J1094+1/J1095))</f>
        <v>1.8710258146959671</v>
      </c>
      <c r="T1095" s="2">
        <f t="shared" ref="T1095" si="4913">NORMSDIST(S1095)</f>
        <v>0.96932924849789626</v>
      </c>
    </row>
    <row r="1096" spans="1:20" x14ac:dyDescent="0.25">
      <c r="A1096" t="s">
        <v>554</v>
      </c>
      <c r="B1096" t="s">
        <v>12</v>
      </c>
      <c r="C1096">
        <v>177971</v>
      </c>
      <c r="D1096">
        <v>857012.2</v>
      </c>
      <c r="E1096">
        <v>2232785.9</v>
      </c>
      <c r="F1096">
        <v>1767924.5</v>
      </c>
      <c r="G1096">
        <v>2949089.6</v>
      </c>
      <c r="H1096">
        <v>43.5</v>
      </c>
      <c r="I1096">
        <v>31.7</v>
      </c>
      <c r="J1096">
        <v>159</v>
      </c>
      <c r="K1096" s="2">
        <f>IF(B1096="Without Symptom",J1096/700,J1096/328)</f>
        <v>0.4847560975609756</v>
      </c>
    </row>
    <row r="1097" spans="1:20" x14ac:dyDescent="0.25">
      <c r="A1097" t="s">
        <v>554</v>
      </c>
      <c r="B1097" t="s">
        <v>11</v>
      </c>
      <c r="C1097">
        <v>177971</v>
      </c>
      <c r="D1097">
        <v>1088414.3</v>
      </c>
      <c r="E1097">
        <v>3176233.3</v>
      </c>
      <c r="F1097">
        <v>2010263.9</v>
      </c>
      <c r="G1097">
        <v>4098484.7</v>
      </c>
      <c r="H1097">
        <v>45.3</v>
      </c>
      <c r="I1097">
        <v>30.1</v>
      </c>
      <c r="J1097">
        <v>379</v>
      </c>
      <c r="K1097" s="2">
        <f>IF(B1097="Without Symptom",J1097/700,J1097/328)</f>
        <v>0.54142857142857148</v>
      </c>
      <c r="L1097" s="3">
        <f t="shared" ref="L1097:L1128" si="4914">(D1096-D1097)/SQRT(E1096*E1096/1028 +E1097*E1097/1028)</f>
        <v>-1.9109644622613613</v>
      </c>
      <c r="M1097" s="1">
        <f t="shared" ref="M1097" si="4915">_xlfn.T.DIST(L1097,1027,FALSE)</f>
        <v>6.433762158521332E-2</v>
      </c>
      <c r="N1097" s="3">
        <f t="shared" ref="N1097:N1128" si="4916">(F1096-F1097)/SQRT(G1096*G1096/J1096 +G1097*G1097/J1097)</f>
        <v>-0.77012851102325375</v>
      </c>
      <c r="O1097" s="1">
        <f t="shared" ref="O1097" si="4917">_xlfn.T.DIST(N1097,J1096+J1097-1,FALSE)</f>
        <v>0.29631229550805271</v>
      </c>
      <c r="P1097" s="3">
        <f t="shared" ref="P1097:P1128" si="4918">(H1096-H1097)/SQRT(I1096*I1096/J1096 +I1097*I1097/J1097)</f>
        <v>-0.60988605594224254</v>
      </c>
      <c r="Q1097" s="1">
        <f t="shared" ref="Q1097" si="4919">_xlfn.T.DIST(P1097,J1096+J1097-1,FALSE)</f>
        <v>0.3309902321811789</v>
      </c>
      <c r="R1097" s="1">
        <f t="shared" ref="R1097:R1128" si="4920">(J1096+J1097)/1028</f>
        <v>0.52334630350194555</v>
      </c>
      <c r="S1097" s="3">
        <f t="shared" ref="S1097" si="4921">(K1096-K1097)/SQRT(R1097* (1-R1097) *(1/J1096+1/J1097))</f>
        <v>-1.2008897472801725</v>
      </c>
      <c r="T1097" s="2">
        <f t="shared" ref="T1097" si="4922">NORMSDIST(S1097)</f>
        <v>0.11489698593385979</v>
      </c>
    </row>
    <row r="1098" spans="1:20" x14ac:dyDescent="0.25">
      <c r="A1098" t="s">
        <v>555</v>
      </c>
      <c r="B1098" t="s">
        <v>12</v>
      </c>
      <c r="C1098">
        <v>204447</v>
      </c>
      <c r="D1098">
        <v>1284695.1000000001</v>
      </c>
      <c r="E1098">
        <v>5175331.2</v>
      </c>
      <c r="F1098">
        <v>3317952.8</v>
      </c>
      <c r="G1098">
        <v>7919040.4000000004</v>
      </c>
      <c r="H1098">
        <v>48.5</v>
      </c>
      <c r="I1098">
        <v>31.8</v>
      </c>
      <c r="J1098">
        <v>127</v>
      </c>
      <c r="K1098" s="2">
        <f>IF(B1098="Without Symptom",J1098/700,J1098/328)</f>
        <v>0.38719512195121952</v>
      </c>
    </row>
    <row r="1099" spans="1:20" x14ac:dyDescent="0.25">
      <c r="A1099" t="s">
        <v>555</v>
      </c>
      <c r="B1099" t="s">
        <v>11</v>
      </c>
      <c r="C1099">
        <v>204447</v>
      </c>
      <c r="D1099">
        <v>1031400</v>
      </c>
      <c r="E1099">
        <v>3798855.7</v>
      </c>
      <c r="F1099">
        <v>2270377.4</v>
      </c>
      <c r="G1099">
        <v>5385154.5999999996</v>
      </c>
      <c r="H1099">
        <v>48.7</v>
      </c>
      <c r="I1099">
        <v>29.2</v>
      </c>
      <c r="J1099">
        <v>318</v>
      </c>
      <c r="K1099" s="2">
        <f>IF(B1099="Without Symptom",J1099/700,J1099/328)</f>
        <v>0.45428571428571429</v>
      </c>
      <c r="L1099" s="3">
        <f t="shared" ref="L1099:L1130" si="4923">(D1098-D1099)/SQRT(E1098*E1098/1028 +E1099*E1099/1028)</f>
        <v>1.2650095649649571</v>
      </c>
      <c r="M1099" s="1">
        <f t="shared" ref="M1099" si="4924">_xlfn.T.DIST(L1099,1027,FALSE)</f>
        <v>0.17916245380786416</v>
      </c>
      <c r="N1099" s="3">
        <f t="shared" ref="N1099:N1130" si="4925">(F1098-F1099)/SQRT(G1098*G1098/J1098 +G1099*G1099/J1099)</f>
        <v>1.3696621165832541</v>
      </c>
      <c r="O1099" s="1">
        <f t="shared" ref="O1099" si="4926">_xlfn.T.DIST(N1099,J1098+J1099-1,FALSE)</f>
        <v>0.15604343617508429</v>
      </c>
      <c r="P1099" s="3">
        <f t="shared" ref="P1099:P1130" si="4927">(H1098-H1099)/SQRT(I1098*I1098/J1098 +I1099*I1099/J1099)</f>
        <v>-6.1303052623683144E-2</v>
      </c>
      <c r="Q1099" s="1">
        <f t="shared" ref="Q1099" si="4928">_xlfn.T.DIST(P1099,J1098+J1099-1,FALSE)</f>
        <v>0.39796753315740635</v>
      </c>
      <c r="R1099" s="1">
        <f t="shared" ref="R1099:R1130" si="4929">(J1098+J1099)/1028</f>
        <v>0.43287937743190663</v>
      </c>
      <c r="S1099" s="3">
        <f t="shared" ref="S1099" si="4930">(K1098-K1099)/SQRT(R1099* (1-R1099) *(1/J1098+1/J1099))</f>
        <v>-1.2899588992251863</v>
      </c>
      <c r="T1099" s="2">
        <f t="shared" ref="T1099" si="4931">NORMSDIST(S1099)</f>
        <v>9.8532464425764688E-2</v>
      </c>
    </row>
    <row r="1100" spans="1:20" x14ac:dyDescent="0.25">
      <c r="A1100" t="s">
        <v>556</v>
      </c>
      <c r="B1100" t="s">
        <v>12</v>
      </c>
      <c r="C1100">
        <v>84108</v>
      </c>
      <c r="D1100">
        <v>7847652.4000000004</v>
      </c>
      <c r="E1100">
        <v>24453638.300000001</v>
      </c>
      <c r="F1100">
        <v>9160249.0999999996</v>
      </c>
      <c r="G1100">
        <v>26197119.300000001</v>
      </c>
      <c r="H1100">
        <v>48.7</v>
      </c>
      <c r="I1100">
        <v>29.2</v>
      </c>
      <c r="J1100">
        <v>281</v>
      </c>
      <c r="K1100" s="2">
        <f>IF(B1100="Without Symptom",J1100/700,J1100/328)</f>
        <v>0.85670731707317072</v>
      </c>
    </row>
    <row r="1101" spans="1:20" x14ac:dyDescent="0.25">
      <c r="A1101" t="s">
        <v>556</v>
      </c>
      <c r="B1101" t="s">
        <v>11</v>
      </c>
      <c r="C1101">
        <v>84108</v>
      </c>
      <c r="D1101">
        <v>5483657.0999999996</v>
      </c>
      <c r="E1101">
        <v>17645353.300000001</v>
      </c>
      <c r="F1101">
        <v>6365771.0999999996</v>
      </c>
      <c r="G1101">
        <v>18865388.600000001</v>
      </c>
      <c r="H1101">
        <v>46.2</v>
      </c>
      <c r="I1101">
        <v>28.4</v>
      </c>
      <c r="J1101">
        <v>603</v>
      </c>
      <c r="K1101" s="2">
        <f>IF(B1101="Without Symptom",J1101/700,J1101/328)</f>
        <v>0.86142857142857143</v>
      </c>
      <c r="L1101" s="3">
        <f t="shared" ref="L1101:L1132" si="4932">(D1100-D1101)/SQRT(E1100*E1100/1028 +E1101*E1101/1028)</f>
        <v>2.5135080273865129</v>
      </c>
      <c r="M1101" s="1">
        <f t="shared" ref="M1101" si="4933">_xlfn.T.DIST(L1101,1027,FALSE)</f>
        <v>1.7052929915197506E-2</v>
      </c>
      <c r="N1101" s="3">
        <f t="shared" ref="N1101:N1132" si="4934">(F1100-F1101)/SQRT(G1100*G1100/J1100 +G1101*G1101/J1101)</f>
        <v>1.604715796815382</v>
      </c>
      <c r="O1101" s="1">
        <f t="shared" ref="O1101" si="4935">_xlfn.T.DIST(N1101,J1100+J1101-1,FALSE)</f>
        <v>0.11010065681465281</v>
      </c>
      <c r="P1101" s="3">
        <f t="shared" ref="P1101:P1132" si="4936">(H1100-H1101)/SQRT(I1100*I1100/J1100 +I1101*I1101/J1101)</f>
        <v>1.1956543623268865</v>
      </c>
      <c r="Q1101" s="1">
        <f t="shared" ref="Q1101" si="4937">_xlfn.T.DIST(P1101,J1100+J1101-1,FALSE)</f>
        <v>0.19509919044056018</v>
      </c>
      <c r="R1101" s="1">
        <f t="shared" ref="R1101:R1132" si="4938">(J1100+J1101)/1028</f>
        <v>0.8599221789883269</v>
      </c>
      <c r="S1101" s="3">
        <f t="shared" ref="S1101" si="4939">(K1100-K1101)/SQRT(R1101* (1-R1101) *(1/J1100+1/J1101))</f>
        <v>-0.18833403802069132</v>
      </c>
      <c r="T1101" s="2">
        <f t="shared" ref="T1101" si="4940">NORMSDIST(S1101)</f>
        <v>0.42530740213118212</v>
      </c>
    </row>
    <row r="1102" spans="1:20" x14ac:dyDescent="0.25">
      <c r="A1102" t="s">
        <v>557</v>
      </c>
      <c r="B1102" t="s">
        <v>12</v>
      </c>
      <c r="C1102">
        <v>168808</v>
      </c>
      <c r="D1102">
        <v>78353.7</v>
      </c>
      <c r="E1102">
        <v>616333</v>
      </c>
      <c r="F1102">
        <v>1511764.7</v>
      </c>
      <c r="G1102">
        <v>2336900.2999999998</v>
      </c>
      <c r="H1102">
        <v>51.9</v>
      </c>
      <c r="I1102">
        <v>37</v>
      </c>
      <c r="J1102">
        <v>17</v>
      </c>
      <c r="K1102" s="2">
        <f>IF(B1102="Without Symptom",J1102/700,J1102/328)</f>
        <v>5.1829268292682924E-2</v>
      </c>
    </row>
    <row r="1103" spans="1:20" x14ac:dyDescent="0.25">
      <c r="A1103" t="s">
        <v>557</v>
      </c>
      <c r="B1103" t="s">
        <v>11</v>
      </c>
      <c r="C1103">
        <v>168808</v>
      </c>
      <c r="D1103">
        <v>277000</v>
      </c>
      <c r="E1103">
        <v>6469388.7000000002</v>
      </c>
      <c r="F1103">
        <v>8813636.4000000004</v>
      </c>
      <c r="G1103">
        <v>36253069.399999999</v>
      </c>
      <c r="H1103">
        <v>44</v>
      </c>
      <c r="I1103">
        <v>35.4</v>
      </c>
      <c r="J1103">
        <v>22</v>
      </c>
      <c r="K1103" s="2">
        <f>IF(B1103="Without Symptom",J1103/700,J1103/328)</f>
        <v>3.1428571428571431E-2</v>
      </c>
      <c r="L1103" s="3">
        <f t="shared" ref="L1103:L1134" si="4941">(D1102-D1103)/SQRT(E1102*E1102/1028 +E1103*E1103/1028)</f>
        <v>-0.98005807006596701</v>
      </c>
      <c r="M1103" s="1">
        <f t="shared" ref="M1103" si="4942">_xlfn.T.DIST(L1103,1027,FALSE)</f>
        <v>0.2466754336446724</v>
      </c>
      <c r="N1103" s="3">
        <f t="shared" ref="N1103:N1134" si="4943">(F1102-F1103)/SQRT(G1102*G1102/J1102 +G1103*G1103/J1103)</f>
        <v>-0.94218506844089611</v>
      </c>
      <c r="O1103" s="1">
        <f t="shared" ref="O1103" si="4944">_xlfn.T.DIST(N1103,J1102+J1103-1,FALSE)</f>
        <v>0.2526338480232298</v>
      </c>
      <c r="P1103" s="3">
        <f t="shared" ref="P1103:P1134" si="4945">(H1102-H1103)/SQRT(I1102*I1102/J1102 +I1103*I1103/J1103)</f>
        <v>0.67373575020292298</v>
      </c>
      <c r="Q1103" s="1">
        <f t="shared" ref="Q1103" si="4946">_xlfn.T.DIST(P1103,J1102+J1103-1,FALSE)</f>
        <v>0.31440634325154737</v>
      </c>
      <c r="R1103" s="1">
        <f t="shared" ref="R1103:R1134" si="4947">(J1102+J1103)/1028</f>
        <v>3.7937743190661476E-2</v>
      </c>
      <c r="S1103" s="3">
        <f t="shared" ref="S1103" si="4948">(K1102-K1103)/SQRT(R1103* (1-R1103) *(1/J1102+1/J1103))</f>
        <v>0.33068246445779986</v>
      </c>
      <c r="T1103" s="2">
        <f t="shared" ref="T1103" si="4949">NORMSDIST(S1103)</f>
        <v>0.62955782542269467</v>
      </c>
    </row>
    <row r="1104" spans="1:20" x14ac:dyDescent="0.25">
      <c r="A1104" t="s">
        <v>558</v>
      </c>
      <c r="B1104" t="s">
        <v>12</v>
      </c>
      <c r="C1104">
        <v>283821</v>
      </c>
      <c r="D1104">
        <v>4573.2</v>
      </c>
      <c r="E1104">
        <v>31435.599999999999</v>
      </c>
      <c r="F1104">
        <v>187500</v>
      </c>
      <c r="G1104">
        <v>83452.3</v>
      </c>
      <c r="H1104">
        <v>26.9</v>
      </c>
      <c r="I1104">
        <v>26.9</v>
      </c>
      <c r="J1104">
        <v>8</v>
      </c>
      <c r="K1104" s="2">
        <f>IF(B1104="Without Symptom",J1104/700,J1104/328)</f>
        <v>2.4390243902439025E-2</v>
      </c>
    </row>
    <row r="1105" spans="1:20" x14ac:dyDescent="0.25">
      <c r="A1105" t="s">
        <v>558</v>
      </c>
      <c r="B1105" t="s">
        <v>11</v>
      </c>
      <c r="C1105">
        <v>283821</v>
      </c>
      <c r="D1105">
        <v>4428.6000000000004</v>
      </c>
      <c r="E1105">
        <v>34588.800000000003</v>
      </c>
      <c r="F1105">
        <v>238461.5</v>
      </c>
      <c r="G1105">
        <v>96076.9</v>
      </c>
      <c r="H1105">
        <v>39.5</v>
      </c>
      <c r="I1105">
        <v>24.5</v>
      </c>
      <c r="J1105">
        <v>13</v>
      </c>
      <c r="K1105" s="2">
        <f>IF(B1105="Without Symptom",J1105/700,J1105/328)</f>
        <v>1.8571428571428572E-2</v>
      </c>
      <c r="L1105" s="3">
        <f t="shared" ref="L1105:L1136" si="4950">(D1104-D1105)/SQRT(E1104*E1104/1028 +E1105*E1105/1028)</f>
        <v>9.9192919207307273E-2</v>
      </c>
      <c r="M1105" s="1">
        <f t="shared" ref="M1105" si="4951">_xlfn.T.DIST(L1105,1027,FALSE)</f>
        <v>0.39688593977560188</v>
      </c>
      <c r="N1105" s="3">
        <f t="shared" ref="N1105:N1136" si="4952">(F1104-F1105)/SQRT(G1104*G1104/J1104 +G1105*G1105/J1105)</f>
        <v>-1.2818343024107051</v>
      </c>
      <c r="O1105" s="1">
        <f t="shared" ref="O1105" si="4953">_xlfn.T.DIST(N1105,J1104+J1105-1,FALSE)</f>
        <v>0.17196670651298554</v>
      </c>
      <c r="P1105" s="3">
        <f t="shared" ref="P1105:P1136" si="4954">(H1104-H1105)/SQRT(I1104*I1104/J1104 +I1105*I1105/J1105)</f>
        <v>-1.0779696347371079</v>
      </c>
      <c r="Q1105" s="1">
        <f t="shared" ref="Q1105" si="4955">_xlfn.T.DIST(P1105,J1104+J1105-1,FALSE)</f>
        <v>0.21774547832917157</v>
      </c>
      <c r="R1105" s="1">
        <f t="shared" ref="R1105:R1136" si="4956">(J1104+J1105)/1028</f>
        <v>2.0428015564202335E-2</v>
      </c>
      <c r="S1105" s="3">
        <f t="shared" ref="S1105" si="4957">(K1104-K1105)/SQRT(R1105* (1-R1105) *(1/J1104+1/J1105))</f>
        <v>9.1539877879201648E-2</v>
      </c>
      <c r="T1105" s="2">
        <f t="shared" ref="T1105" si="4958">NORMSDIST(S1105)</f>
        <v>0.53646818936664009</v>
      </c>
    </row>
    <row r="1106" spans="1:20" x14ac:dyDescent="0.25">
      <c r="A1106" t="s">
        <v>559</v>
      </c>
      <c r="B1106" t="s">
        <v>12</v>
      </c>
      <c r="C1106">
        <v>253255</v>
      </c>
      <c r="D1106">
        <v>12500</v>
      </c>
      <c r="E1106">
        <v>141191.4</v>
      </c>
      <c r="F1106">
        <v>410000</v>
      </c>
      <c r="G1106">
        <v>737036.1</v>
      </c>
      <c r="H1106">
        <v>26.5</v>
      </c>
      <c r="I1106">
        <v>28.2</v>
      </c>
      <c r="J1106">
        <v>10</v>
      </c>
      <c r="K1106" s="2">
        <f>IF(B1106="Without Symptom",J1106/700,J1106/328)</f>
        <v>3.048780487804878E-2</v>
      </c>
    </row>
    <row r="1107" spans="1:20" x14ac:dyDescent="0.25">
      <c r="A1107" t="s">
        <v>559</v>
      </c>
      <c r="B1107" t="s">
        <v>11</v>
      </c>
      <c r="C1107">
        <v>253255</v>
      </c>
      <c r="D1107">
        <v>31857.1</v>
      </c>
      <c r="E1107">
        <v>336776.7</v>
      </c>
      <c r="F1107">
        <v>768965.5</v>
      </c>
      <c r="G1107">
        <v>1498118.7</v>
      </c>
      <c r="H1107">
        <v>49.4</v>
      </c>
      <c r="I1107">
        <v>30.7</v>
      </c>
      <c r="J1107">
        <v>29</v>
      </c>
      <c r="K1107" s="2">
        <f>IF(B1107="Without Symptom",J1107/700,J1107/328)</f>
        <v>4.1428571428571426E-2</v>
      </c>
      <c r="L1107" s="3">
        <f t="shared" ref="L1107:L1138" si="4959">(D1106-D1107)/SQRT(E1106*E1106/1028 +E1107*E1107/1028)</f>
        <v>-1.6995523590368138</v>
      </c>
      <c r="M1107" s="1">
        <f t="shared" ref="M1107" si="4960">_xlfn.T.DIST(L1107,1027,FALSE)</f>
        <v>9.4156387965286581E-2</v>
      </c>
      <c r="N1107" s="3">
        <f t="shared" ref="N1107:N1138" si="4961">(F1106-F1107)/SQRT(G1106*G1106/J1106 +G1107*G1107/J1107)</f>
        <v>-0.98909237024984187</v>
      </c>
      <c r="O1107" s="1">
        <f t="shared" ref="O1107" si="4962">_xlfn.T.DIST(N1107,J1106+J1107-1,FALSE)</f>
        <v>0.24142714062205878</v>
      </c>
      <c r="P1107" s="3">
        <f t="shared" ref="P1107:P1138" si="4963">(H1106-H1107)/SQRT(I1106*I1106/J1106 +I1107*I1107/J1107)</f>
        <v>-2.1636181345052261</v>
      </c>
      <c r="Q1107" s="1">
        <f t="shared" ref="Q1107" si="4964">_xlfn.T.DIST(P1107,J1106+J1107-1,FALSE)</f>
        <v>4.1134914203111439E-2</v>
      </c>
      <c r="R1107" s="1">
        <f t="shared" ref="R1107:R1138" si="4965">(J1106+J1107)/1028</f>
        <v>3.7937743190661476E-2</v>
      </c>
      <c r="S1107" s="3">
        <f t="shared" ref="S1107" si="4966">(K1106-K1107)/SQRT(R1107* (1-R1107) *(1/J1106+1/J1107))</f>
        <v>-0.15616262913849188</v>
      </c>
      <c r="T1107" s="2">
        <f t="shared" ref="T1107" si="4967">NORMSDIST(S1107)</f>
        <v>0.43795241645642635</v>
      </c>
    </row>
    <row r="1108" spans="1:20" x14ac:dyDescent="0.25">
      <c r="A1108" t="s">
        <v>560</v>
      </c>
      <c r="B1108" t="s">
        <v>12</v>
      </c>
      <c r="C1108">
        <v>207599</v>
      </c>
      <c r="D1108">
        <v>1829.3</v>
      </c>
      <c r="E1108">
        <v>24663</v>
      </c>
      <c r="F1108">
        <v>300000</v>
      </c>
      <c r="G1108">
        <v>141421.4</v>
      </c>
      <c r="H1108">
        <v>52.1</v>
      </c>
      <c r="I1108">
        <v>32.4</v>
      </c>
      <c r="J1108">
        <v>2</v>
      </c>
      <c r="K1108" s="2">
        <f>IF(B1108="Without Symptom",J1108/700,J1108/328)</f>
        <v>6.0975609756097563E-3</v>
      </c>
    </row>
    <row r="1109" spans="1:20" x14ac:dyDescent="0.25">
      <c r="A1109" t="s">
        <v>560</v>
      </c>
      <c r="B1109" t="s">
        <v>11</v>
      </c>
      <c r="C1109">
        <v>207599</v>
      </c>
      <c r="D1109">
        <v>25285.7</v>
      </c>
      <c r="E1109">
        <v>635099.30000000005</v>
      </c>
      <c r="F1109">
        <v>2528571.4</v>
      </c>
      <c r="G1109">
        <v>6293307.0999999996</v>
      </c>
      <c r="H1109">
        <v>25.6</v>
      </c>
      <c r="I1109">
        <v>32.6</v>
      </c>
      <c r="J1109">
        <v>7</v>
      </c>
      <c r="K1109" s="2">
        <f>IF(B1109="Without Symptom",J1109/700,J1109/328)</f>
        <v>0.01</v>
      </c>
      <c r="L1109" s="3">
        <f t="shared" ref="L1109:L1140" si="4968">(D1108-D1109)/SQRT(E1108*E1108/1028 +E1109*E1109/1028)</f>
        <v>-1.1832841997543839</v>
      </c>
      <c r="M1109" s="1">
        <f t="shared" ref="M1109" si="4969">_xlfn.T.DIST(L1109,1027,FALSE)</f>
        <v>0.19800418226152453</v>
      </c>
      <c r="N1109" s="3">
        <f t="shared" ref="N1109:N1140" si="4970">(F1108-F1109)/SQRT(G1108*G1108/J1108 +G1109*G1109/J1109)</f>
        <v>-0.93608049423675854</v>
      </c>
      <c r="O1109" s="1">
        <f t="shared" ref="O1109" si="4971">_xlfn.T.DIST(N1109,J1108+J1109-1,FALSE)</f>
        <v>0.24224001066948705</v>
      </c>
      <c r="P1109" s="3">
        <f t="shared" ref="P1109:P1140" si="4972">(H1108-H1109)/SQRT(I1108*I1108/J1108 +I1109*I1109/J1109)</f>
        <v>1.018701319908391</v>
      </c>
      <c r="Q1109" s="1">
        <f t="shared" ref="Q1109" si="4973">_xlfn.T.DIST(P1109,J1108+J1109-1,FALSE)</f>
        <v>0.22336032988208585</v>
      </c>
      <c r="R1109" s="1">
        <f t="shared" ref="R1109:R1140" si="4974">(J1108+J1109)/1028</f>
        <v>8.7548638132295721E-3</v>
      </c>
      <c r="S1109" s="3">
        <f t="shared" ref="S1109" si="4975">(K1108-K1109)/SQRT(R1109* (1-R1109) *(1/J1108+1/J1109))</f>
        <v>-5.2247276516729287E-2</v>
      </c>
      <c r="T1109" s="2">
        <f t="shared" ref="T1109" si="4976">NORMSDIST(S1109)</f>
        <v>0.47916583156802961</v>
      </c>
    </row>
    <row r="1110" spans="1:20" x14ac:dyDescent="0.25">
      <c r="A1110" t="s">
        <v>561</v>
      </c>
      <c r="B1110" t="s">
        <v>12</v>
      </c>
      <c r="C1110">
        <v>123375</v>
      </c>
      <c r="D1110">
        <v>101219.5</v>
      </c>
      <c r="E1110">
        <v>1207291.2</v>
      </c>
      <c r="F1110">
        <v>737777.8</v>
      </c>
      <c r="G1110">
        <v>3217444.6</v>
      </c>
      <c r="H1110">
        <v>31.1</v>
      </c>
      <c r="I1110">
        <v>31.9</v>
      </c>
      <c r="J1110">
        <v>45</v>
      </c>
      <c r="K1110" s="2">
        <f>IF(B1110="Without Symptom",J1110/700,J1110/328)</f>
        <v>0.13719512195121952</v>
      </c>
    </row>
    <row r="1111" spans="1:20" x14ac:dyDescent="0.25">
      <c r="A1111" t="s">
        <v>561</v>
      </c>
      <c r="B1111" t="s">
        <v>11</v>
      </c>
      <c r="C1111">
        <v>123375</v>
      </c>
      <c r="D1111">
        <v>59000</v>
      </c>
      <c r="E1111">
        <v>184884.1</v>
      </c>
      <c r="F1111">
        <v>404902</v>
      </c>
      <c r="G1111">
        <v>308422.2</v>
      </c>
      <c r="H1111">
        <v>47.2</v>
      </c>
      <c r="I1111">
        <v>32.4</v>
      </c>
      <c r="J1111">
        <v>102</v>
      </c>
      <c r="K1111" s="2">
        <f>IF(B1111="Without Symptom",J1111/700,J1111/328)</f>
        <v>0.14571428571428571</v>
      </c>
      <c r="L1111" s="3">
        <f t="shared" ref="L1111:L1142" si="4977">(D1110-D1111)/SQRT(E1110*E1110/1028 +E1111*E1111/1028)</f>
        <v>1.1083168189501693</v>
      </c>
      <c r="M1111" s="1">
        <f t="shared" ref="M1111" si="4978">_xlfn.T.DIST(L1111,1027,FALSE)</f>
        <v>0.21575846514030633</v>
      </c>
      <c r="N1111" s="3">
        <f t="shared" ref="N1111:N1142" si="4979">(F1110-F1111)/SQRT(G1110*G1110/J1110 +G1111*G1111/J1111)</f>
        <v>0.692626129993137</v>
      </c>
      <c r="O1111" s="1">
        <f t="shared" ref="O1111" si="4980">_xlfn.T.DIST(N1111,J1110+J1111-1,FALSE)</f>
        <v>0.3129338882995315</v>
      </c>
      <c r="P1111" s="3">
        <f t="shared" ref="P1111:P1142" si="4981">(H1110-H1111)/SQRT(I1110*I1110/J1110 +I1111*I1111/J1111)</f>
        <v>-2.8066794511141229</v>
      </c>
      <c r="Q1111" s="1">
        <f t="shared" ref="Q1111" si="4982">_xlfn.T.DIST(P1111,J1110+J1111-1,FALSE)</f>
        <v>8.3702865996328028E-3</v>
      </c>
      <c r="R1111" s="1">
        <f t="shared" ref="R1111:R1142" si="4983">(J1110+J1111)/1028</f>
        <v>0.14299610894941633</v>
      </c>
      <c r="S1111" s="3">
        <f t="shared" ref="S1111" si="4984">(K1110-K1111)/SQRT(R1111* (1-R1111) *(1/J1110+1/J1111))</f>
        <v>-0.13598504057920399</v>
      </c>
      <c r="T1111" s="2">
        <f t="shared" ref="T1111" si="4985">NORMSDIST(S1111)</f>
        <v>0.44591655349666209</v>
      </c>
    </row>
    <row r="1112" spans="1:20" x14ac:dyDescent="0.25">
      <c r="A1112" t="s">
        <v>562</v>
      </c>
      <c r="B1112" t="s">
        <v>12</v>
      </c>
      <c r="C1112">
        <v>28453</v>
      </c>
      <c r="D1112">
        <v>11588750</v>
      </c>
      <c r="E1112">
        <v>15004296.199999999</v>
      </c>
      <c r="F1112">
        <v>12261645.199999999</v>
      </c>
      <c r="G1112">
        <v>15164620.199999999</v>
      </c>
      <c r="H1112">
        <v>51.2</v>
      </c>
      <c r="I1112">
        <v>29</v>
      </c>
      <c r="J1112">
        <v>310</v>
      </c>
      <c r="K1112" s="2">
        <f>IF(B1112="Without Symptom",J1112/700,J1112/328)</f>
        <v>0.94512195121951215</v>
      </c>
    </row>
    <row r="1113" spans="1:20" x14ac:dyDescent="0.25">
      <c r="A1113" t="s">
        <v>562</v>
      </c>
      <c r="B1113" t="s">
        <v>11</v>
      </c>
      <c r="C1113">
        <v>28453</v>
      </c>
      <c r="D1113">
        <v>12517300</v>
      </c>
      <c r="E1113">
        <v>16805571.600000001</v>
      </c>
      <c r="F1113">
        <v>13019479.9</v>
      </c>
      <c r="G1113">
        <v>16947770</v>
      </c>
      <c r="H1113">
        <v>51.1</v>
      </c>
      <c r="I1113">
        <v>29.8</v>
      </c>
      <c r="J1113">
        <v>673</v>
      </c>
      <c r="K1113" s="2">
        <f>IF(B1113="Without Symptom",J1113/700,J1113/328)</f>
        <v>0.96142857142857141</v>
      </c>
      <c r="L1113" s="3">
        <f t="shared" ref="L1113:L1144" si="4986">(D1112-D1113)/SQRT(E1112*E1112/1028 +E1113*E1113/1028)</f>
        <v>-1.3214776068663354</v>
      </c>
      <c r="M1113" s="1">
        <f t="shared" ref="M1113" si="4987">_xlfn.T.DIST(L1113,1027,FALSE)</f>
        <v>0.16655304064224044</v>
      </c>
      <c r="N1113" s="3">
        <f t="shared" ref="N1113:N1144" si="4988">(F1112-F1113)/SQRT(G1112*G1112/J1112 +G1113*G1113/J1113)</f>
        <v>-0.70103475253265046</v>
      </c>
      <c r="O1113" s="1">
        <f t="shared" ref="O1113" si="4989">_xlfn.T.DIST(N1113,J1112+J1113-1,FALSE)</f>
        <v>0.31188938877459982</v>
      </c>
      <c r="P1113" s="3">
        <f t="shared" ref="P1113:P1144" si="4990">(H1112-H1113)/SQRT(I1112*I1112/J1112 +I1113*I1113/J1113)</f>
        <v>4.9798550635553017E-2</v>
      </c>
      <c r="Q1113" s="1">
        <f t="shared" ref="Q1113" si="4991">_xlfn.T.DIST(P1113,J1112+J1113-1,FALSE)</f>
        <v>0.39834599205307447</v>
      </c>
      <c r="R1113" s="1">
        <f t="shared" ref="R1113:R1144" si="4992">(J1112+J1113)/1028</f>
        <v>0.95622568093385218</v>
      </c>
      <c r="S1113" s="3">
        <f t="shared" ref="S1113" si="4993">(K1112-K1113)/SQRT(R1113* (1-R1113) *(1/J1112+1/J1113))</f>
        <v>-1.1611429116397838</v>
      </c>
      <c r="T1113" s="2">
        <f t="shared" ref="T1113" si="4994">NORMSDIST(S1113)</f>
        <v>0.12279189315502628</v>
      </c>
    </row>
    <row r="1114" spans="1:20" x14ac:dyDescent="0.25">
      <c r="A1114" t="s">
        <v>563</v>
      </c>
      <c r="B1114" t="s">
        <v>12</v>
      </c>
      <c r="C1114">
        <v>165695</v>
      </c>
      <c r="D1114">
        <v>35975.599999999999</v>
      </c>
      <c r="E1114">
        <v>109425.60000000001</v>
      </c>
      <c r="F1114">
        <v>214545.5</v>
      </c>
      <c r="G1114">
        <v>182997.9</v>
      </c>
      <c r="H1114">
        <v>29</v>
      </c>
      <c r="I1114">
        <v>28.1</v>
      </c>
      <c r="J1114">
        <v>55</v>
      </c>
      <c r="K1114" s="2">
        <f>IF(B1114="Without Symptom",J1114/700,J1114/328)</f>
        <v>0.1676829268292683</v>
      </c>
    </row>
    <row r="1115" spans="1:20" x14ac:dyDescent="0.25">
      <c r="A1115" t="s">
        <v>563</v>
      </c>
      <c r="B1115" t="s">
        <v>11</v>
      </c>
      <c r="C1115">
        <v>165695</v>
      </c>
      <c r="D1115">
        <v>72000</v>
      </c>
      <c r="E1115">
        <v>878751.9</v>
      </c>
      <c r="F1115">
        <v>579310.30000000005</v>
      </c>
      <c r="G1115">
        <v>2445220.2000000002</v>
      </c>
      <c r="H1115">
        <v>48</v>
      </c>
      <c r="I1115">
        <v>34.1</v>
      </c>
      <c r="J1115">
        <v>87</v>
      </c>
      <c r="K1115" s="2">
        <f>IF(B1115="Without Symptom",J1115/700,J1115/328)</f>
        <v>0.12428571428571429</v>
      </c>
      <c r="L1115" s="3">
        <f t="shared" ref="L1115:L1146" si="4995">(D1114-D1115)/SQRT(E1114*E1114/1028 +E1115*E1115/1028)</f>
        <v>-1.3043247863355703</v>
      </c>
      <c r="M1115" s="1">
        <f t="shared" ref="M1115" si="4996">_xlfn.T.DIST(L1115,1027,FALSE)</f>
        <v>0.17034366159027381</v>
      </c>
      <c r="N1115" s="3">
        <f t="shared" ref="N1115:N1146" si="4997">(F1114-F1115)/SQRT(G1114*G1114/J1114 +G1115*G1115/J1115)</f>
        <v>-1.3852852615700413</v>
      </c>
      <c r="O1115" s="1">
        <f t="shared" ref="O1115" si="4998">_xlfn.T.DIST(N1115,J1114+J1115-1,FALSE)</f>
        <v>0.15251268578566946</v>
      </c>
      <c r="P1115" s="3">
        <f t="shared" ref="P1115:P1146" si="4999">(H1114-H1115)/SQRT(I1114*I1114/J1114 +I1115*I1115/J1115)</f>
        <v>-3.6086098473899666</v>
      </c>
      <c r="Q1115" s="1">
        <f t="shared" ref="Q1115" si="5000">_xlfn.T.DIST(P1115,J1114+J1115-1,FALSE)</f>
        <v>7.5215643332088192E-4</v>
      </c>
      <c r="R1115" s="1">
        <f t="shared" ref="R1115:R1146" si="5001">(J1114+J1115)/1028</f>
        <v>0.13813229571984437</v>
      </c>
      <c r="S1115" s="3">
        <f t="shared" ref="S1115" si="5002">(K1114-K1115)/SQRT(R1115* (1-R1115) *(1/J1114+1/J1115))</f>
        <v>0.73011406619059471</v>
      </c>
      <c r="T1115" s="2">
        <f t="shared" ref="T1115" si="5003">NORMSDIST(S1115)</f>
        <v>0.76733976800203085</v>
      </c>
    </row>
    <row r="1116" spans="1:20" x14ac:dyDescent="0.25">
      <c r="A1116" t="s">
        <v>564</v>
      </c>
      <c r="B1116" t="s">
        <v>12</v>
      </c>
      <c r="C1116">
        <v>13687</v>
      </c>
      <c r="D1116">
        <v>57926.8</v>
      </c>
      <c r="E1116">
        <v>200606</v>
      </c>
      <c r="F1116">
        <v>301587.3</v>
      </c>
      <c r="G1116">
        <v>370915.2</v>
      </c>
      <c r="H1116">
        <v>34.4</v>
      </c>
      <c r="I1116">
        <v>31.1</v>
      </c>
      <c r="J1116">
        <v>63</v>
      </c>
      <c r="K1116" s="2">
        <f>IF(B1116="Without Symptom",J1116/700,J1116/328)</f>
        <v>0.19207317073170732</v>
      </c>
    </row>
    <row r="1117" spans="1:20" x14ac:dyDescent="0.25">
      <c r="A1117" t="s">
        <v>564</v>
      </c>
      <c r="B1117" t="s">
        <v>11</v>
      </c>
      <c r="C1117">
        <v>13687</v>
      </c>
      <c r="D1117">
        <v>66428.600000000006</v>
      </c>
      <c r="E1117">
        <v>296573.40000000002</v>
      </c>
      <c r="F1117">
        <v>366141.7</v>
      </c>
      <c r="G1117">
        <v>614277.30000000005</v>
      </c>
      <c r="H1117">
        <v>42.2</v>
      </c>
      <c r="I1117">
        <v>32.799999999999997</v>
      </c>
      <c r="J1117">
        <v>127</v>
      </c>
      <c r="K1117" s="2">
        <f>IF(B1117="Without Symptom",J1117/700,J1117/328)</f>
        <v>0.18142857142857144</v>
      </c>
      <c r="L1117" s="3">
        <f t="shared" ref="L1117:L1148" si="5004">(D1116-D1117)/SQRT(E1116*E1116/1028 +E1117*E1117/1028)</f>
        <v>-0.76131763006437314</v>
      </c>
      <c r="M1117" s="1">
        <f t="shared" ref="M1117" si="5005">_xlfn.T.DIST(L1117,1027,FALSE)</f>
        <v>0.29844053322934322</v>
      </c>
      <c r="N1117" s="3">
        <f t="shared" ref="N1117:N1148" si="5006">(F1116-F1117)/SQRT(G1116*G1116/J1116 +G1117*G1117/J1117)</f>
        <v>-0.89911308132016177</v>
      </c>
      <c r="O1117" s="1">
        <f t="shared" ref="O1117" si="5007">_xlfn.T.DIST(N1117,J1116+J1117-1,FALSE)</f>
        <v>0.26560752339194865</v>
      </c>
      <c r="P1117" s="3">
        <f t="shared" ref="P1117:P1148" si="5008">(H1116-H1117)/SQRT(I1116*I1116/J1116 +I1117*I1117/J1117)</f>
        <v>-1.5980479540934656</v>
      </c>
      <c r="Q1117" s="1">
        <f t="shared" ref="Q1117" si="5009">_xlfn.T.DIST(P1117,J1116+J1117-1,FALSE)</f>
        <v>0.11132504556566426</v>
      </c>
      <c r="R1117" s="1">
        <f t="shared" ref="R1117:R1148" si="5010">(J1116+J1117)/1028</f>
        <v>0.18482490272373542</v>
      </c>
      <c r="S1117" s="3">
        <f t="shared" ref="S1117" si="5011">(K1116-K1117)/SQRT(R1117* (1-R1117) *(1/J1116+1/J1117))</f>
        <v>0.17795859055292781</v>
      </c>
      <c r="T1117" s="2">
        <f t="shared" ref="T1117" si="5012">NORMSDIST(S1117)</f>
        <v>0.57062225173813008</v>
      </c>
    </row>
    <row r="1118" spans="1:20" x14ac:dyDescent="0.25">
      <c r="A1118" t="s">
        <v>565</v>
      </c>
      <c r="B1118" t="s">
        <v>12</v>
      </c>
      <c r="C1118">
        <v>165697</v>
      </c>
      <c r="D1118">
        <v>7317.1</v>
      </c>
      <c r="E1118">
        <v>53685</v>
      </c>
      <c r="F1118">
        <v>342857.1</v>
      </c>
      <c r="G1118">
        <v>151185.79999999999</v>
      </c>
      <c r="H1118">
        <v>40.4</v>
      </c>
      <c r="I1118">
        <v>24.7</v>
      </c>
      <c r="J1118">
        <v>7</v>
      </c>
      <c r="K1118" s="2">
        <f>IF(B1118="Without Symptom",J1118/700,J1118/328)</f>
        <v>2.1341463414634148E-2</v>
      </c>
    </row>
    <row r="1119" spans="1:20" x14ac:dyDescent="0.25">
      <c r="A1119" t="s">
        <v>565</v>
      </c>
      <c r="B1119" t="s">
        <v>11</v>
      </c>
      <c r="C1119">
        <v>165697</v>
      </c>
      <c r="D1119">
        <v>11285.7</v>
      </c>
      <c r="E1119">
        <v>104140.6</v>
      </c>
      <c r="F1119">
        <v>658333.30000000005</v>
      </c>
      <c r="G1119">
        <v>473782.3</v>
      </c>
      <c r="H1119">
        <v>61.2</v>
      </c>
      <c r="I1119">
        <v>34.700000000000003</v>
      </c>
      <c r="J1119">
        <v>12</v>
      </c>
      <c r="K1119" s="2">
        <f>IF(B1119="Without Symptom",J1119/700,J1119/328)</f>
        <v>1.7142857142857144E-2</v>
      </c>
      <c r="L1119" s="3">
        <f t="shared" ref="L1119:L1150" si="5013">(D1118-D1119)/SQRT(E1118*E1118/1028 +E1119*E1119/1028)</f>
        <v>-1.0860270191172379</v>
      </c>
      <c r="M1119" s="1">
        <f t="shared" ref="M1119" si="5014">_xlfn.T.DIST(L1119,1027,FALSE)</f>
        <v>0.22109897623788996</v>
      </c>
      <c r="N1119" s="3">
        <f t="shared" ref="N1119:N1150" si="5015">(F1118-F1119)/SQRT(G1118*G1118/J1118 +G1119*G1119/J1119)</f>
        <v>-2.1283379045628656</v>
      </c>
      <c r="O1119" s="1">
        <f t="shared" ref="O1119" si="5016">_xlfn.T.DIST(N1119,J1118+J1119-1,FALSE)</f>
        <v>4.6641372270624065E-2</v>
      </c>
      <c r="P1119" s="3">
        <f t="shared" ref="P1119:P1150" si="5017">(H1118-H1119)/SQRT(I1118*I1118/J1118 +I1119*I1119/J1119)</f>
        <v>-1.5190312109438191</v>
      </c>
      <c r="Q1119" s="1">
        <f t="shared" ref="Q1119" si="5018">_xlfn.T.DIST(P1119,J1118+J1119-1,FALSE)</f>
        <v>0.12509578471185856</v>
      </c>
      <c r="R1119" s="1">
        <f t="shared" ref="R1119:R1150" si="5019">(J1118+J1119)/1028</f>
        <v>1.8482490272373541E-2</v>
      </c>
      <c r="S1119" s="3">
        <f t="shared" ref="S1119" si="5020">(K1118-K1119)/SQRT(R1119* (1-R1119) *(1/J1118+1/J1119))</f>
        <v>6.5544872620553085E-2</v>
      </c>
      <c r="T1119" s="2">
        <f t="shared" ref="T1119" si="5021">NORMSDIST(S1119)</f>
        <v>0.52612991003057197</v>
      </c>
    </row>
    <row r="1120" spans="1:20" x14ac:dyDescent="0.25">
      <c r="A1120" t="s">
        <v>566</v>
      </c>
      <c r="B1120" t="s">
        <v>12</v>
      </c>
      <c r="C1120">
        <v>2077</v>
      </c>
      <c r="D1120">
        <v>298445.09999999998</v>
      </c>
      <c r="E1120">
        <v>937648.3</v>
      </c>
      <c r="F1120">
        <v>950388.3</v>
      </c>
      <c r="G1120">
        <v>1480840.3</v>
      </c>
      <c r="H1120">
        <v>39.4</v>
      </c>
      <c r="I1120">
        <v>28.3</v>
      </c>
      <c r="J1120">
        <v>103</v>
      </c>
      <c r="K1120" s="2">
        <f>IF(B1120="Without Symptom",J1120/700,J1120/328)</f>
        <v>0.31402439024390244</v>
      </c>
    </row>
    <row r="1121" spans="1:20" x14ac:dyDescent="0.25">
      <c r="A1121" t="s">
        <v>566</v>
      </c>
      <c r="B1121" t="s">
        <v>11</v>
      </c>
      <c r="C1121">
        <v>2077</v>
      </c>
      <c r="D1121">
        <v>546257.1</v>
      </c>
      <c r="E1121">
        <v>1667571</v>
      </c>
      <c r="F1121">
        <v>1691946.9</v>
      </c>
      <c r="G1121">
        <v>2586877.6</v>
      </c>
      <c r="H1121">
        <v>49.9</v>
      </c>
      <c r="I1121">
        <v>29.8</v>
      </c>
      <c r="J1121">
        <v>226</v>
      </c>
      <c r="K1121" s="2">
        <f>IF(B1121="Without Symptom",J1121/700,J1121/328)</f>
        <v>0.32285714285714284</v>
      </c>
      <c r="L1121" s="3">
        <f t="shared" ref="L1121:L1152" si="5022">(D1120-D1121)/SQRT(E1120*E1120/1028 +E1121*E1121/1028)</f>
        <v>-4.1531698228109892</v>
      </c>
      <c r="M1121" s="1">
        <f t="shared" ref="M1121" si="5023">_xlfn.T.DIST(L1121,1027,FALSE)</f>
        <v>7.6341369905381343E-5</v>
      </c>
      <c r="N1121" s="3">
        <f t="shared" ref="N1121:N1152" si="5024">(F1120-F1121)/SQRT(G1120*G1120/J1120 +G1121*G1121/J1121)</f>
        <v>-3.286884248120518</v>
      </c>
      <c r="O1121" s="1">
        <f t="shared" ref="O1121" si="5025">_xlfn.T.DIST(N1121,J1120+J1121-1,FALSE)</f>
        <v>1.9291942251439061E-3</v>
      </c>
      <c r="P1121" s="3">
        <f t="shared" ref="P1121:P1152" si="5026">(H1120-H1121)/SQRT(I1120*I1120/J1120 +I1121*I1121/J1121)</f>
        <v>-3.0690458376540803</v>
      </c>
      <c r="Q1121" s="1">
        <f t="shared" ref="Q1121" si="5027">_xlfn.T.DIST(P1121,J1120+J1121-1,FALSE)</f>
        <v>3.7838074876647906E-3</v>
      </c>
      <c r="R1121" s="1">
        <f t="shared" ref="R1121:R1152" si="5028">(J1120+J1121)/1028</f>
        <v>0.32003891050583655</v>
      </c>
      <c r="S1121" s="3">
        <f t="shared" ref="S1121" si="5029">(K1120-K1121)/SQRT(R1121* (1-R1121) *(1/J1120+1/J1121))</f>
        <v>-0.15926763372499386</v>
      </c>
      <c r="T1121" s="2">
        <f t="shared" ref="T1121" si="5030">NORMSDIST(S1121)</f>
        <v>0.4367290098886738</v>
      </c>
    </row>
    <row r="1122" spans="1:20" x14ac:dyDescent="0.25">
      <c r="A1122" t="s">
        <v>567</v>
      </c>
      <c r="B1122" t="s">
        <v>12</v>
      </c>
      <c r="C1122">
        <v>1569</v>
      </c>
      <c r="D1122">
        <v>61890.2</v>
      </c>
      <c r="E1122">
        <v>136061.1</v>
      </c>
      <c r="F1122">
        <v>244578.3</v>
      </c>
      <c r="G1122">
        <v>169110.3</v>
      </c>
      <c r="H1122">
        <v>37.4</v>
      </c>
      <c r="I1122">
        <v>32.1</v>
      </c>
      <c r="J1122">
        <v>83</v>
      </c>
      <c r="K1122" s="2">
        <f>IF(B1122="Without Symptom",J1122/700,J1122/328)</f>
        <v>0.25304878048780488</v>
      </c>
    </row>
    <row r="1123" spans="1:20" x14ac:dyDescent="0.25">
      <c r="A1123" t="s">
        <v>567</v>
      </c>
      <c r="B1123" t="s">
        <v>11</v>
      </c>
      <c r="C1123">
        <v>1569</v>
      </c>
      <c r="D1123">
        <v>69714.3</v>
      </c>
      <c r="E1123">
        <v>715531.7</v>
      </c>
      <c r="F1123">
        <v>443636.4</v>
      </c>
      <c r="G1123">
        <v>1765184.6</v>
      </c>
      <c r="H1123">
        <v>36.5</v>
      </c>
      <c r="I1123">
        <v>31.9</v>
      </c>
      <c r="J1123">
        <v>110</v>
      </c>
      <c r="K1123" s="2">
        <f>IF(B1123="Without Symptom",J1123/700,J1123/328)</f>
        <v>0.15714285714285714</v>
      </c>
      <c r="L1123" s="3">
        <f t="shared" ref="L1123:L1154" si="5031">(D1122-D1123)/SQRT(E1122*E1122/1028 +E1123*E1123/1028)</f>
        <v>-0.34442048784220702</v>
      </c>
      <c r="M1123" s="1">
        <f t="shared" ref="M1123" si="5032">_xlfn.T.DIST(L1123,1027,FALSE)</f>
        <v>0.37585606239657421</v>
      </c>
      <c r="N1123" s="3">
        <f t="shared" ref="N1123:N1154" si="5033">(F1122-F1123)/SQRT(G1122*G1122/J1122 +G1123*G1123/J1123)</f>
        <v>-1.1756028645568537</v>
      </c>
      <c r="O1123" s="1">
        <f t="shared" ref="O1123" si="5034">_xlfn.T.DIST(N1123,J1122+J1123-1,FALSE)</f>
        <v>0.19941390820500896</v>
      </c>
      <c r="P1123" s="3">
        <f t="shared" ref="P1123:P1154" si="5035">(H1122-H1123)/SQRT(I1122*I1122/J1122 +I1123*I1123/J1123)</f>
        <v>0.19335587234833435</v>
      </c>
      <c r="Q1123" s="1">
        <f t="shared" ref="Q1123" si="5036">_xlfn.T.DIST(P1123,J1122+J1123-1,FALSE)</f>
        <v>0.39100716718495754</v>
      </c>
      <c r="R1123" s="1">
        <f t="shared" ref="R1123:R1154" si="5037">(J1122+J1123)/1028</f>
        <v>0.1877431906614786</v>
      </c>
      <c r="S1123" s="3">
        <f t="shared" ref="S1123" si="5038">(K1122-K1123)/SQRT(R1123* (1-R1123) *(1/J1122+1/J1123))</f>
        <v>1.6891701086048856</v>
      </c>
      <c r="T1123" s="2">
        <f t="shared" ref="T1123" si="5039">NORMSDIST(S1123)</f>
        <v>0.95440658224030639</v>
      </c>
    </row>
    <row r="1124" spans="1:20" x14ac:dyDescent="0.25">
      <c r="A1124" t="s">
        <v>568</v>
      </c>
      <c r="B1124" t="s">
        <v>12</v>
      </c>
      <c r="C1124">
        <v>68034</v>
      </c>
      <c r="D1124">
        <v>316768.3</v>
      </c>
      <c r="E1124">
        <v>1470793.9</v>
      </c>
      <c r="F1124">
        <v>747482</v>
      </c>
      <c r="G1124">
        <v>2191265</v>
      </c>
      <c r="H1124">
        <v>43.8</v>
      </c>
      <c r="I1124">
        <v>33.5</v>
      </c>
      <c r="J1124">
        <v>139</v>
      </c>
      <c r="K1124" s="2">
        <f>IF(B1124="Without Symptom",J1124/700,J1124/328)</f>
        <v>0.42378048780487804</v>
      </c>
    </row>
    <row r="1125" spans="1:20" x14ac:dyDescent="0.25">
      <c r="A1125" t="s">
        <v>568</v>
      </c>
      <c r="B1125" t="s">
        <v>11</v>
      </c>
      <c r="C1125">
        <v>68034</v>
      </c>
      <c r="D1125">
        <v>242857.1</v>
      </c>
      <c r="E1125">
        <v>1349346.4</v>
      </c>
      <c r="F1125">
        <v>578231.30000000005</v>
      </c>
      <c r="G1125">
        <v>2036929.3</v>
      </c>
      <c r="H1125">
        <v>38.6</v>
      </c>
      <c r="I1125">
        <v>30.7</v>
      </c>
      <c r="J1125">
        <v>294</v>
      </c>
      <c r="K1125" s="2">
        <f>IF(B1125="Without Symptom",J1125/700,J1125/328)</f>
        <v>0.42</v>
      </c>
      <c r="L1125" s="3">
        <f t="shared" ref="L1125:L1156" si="5040">(D1124-D1125)/SQRT(E1124*E1124/1028 +E1125*E1125/1028)</f>
        <v>1.1872679902773482</v>
      </c>
      <c r="M1125" s="1">
        <f t="shared" ref="M1125" si="5041">_xlfn.T.DIST(L1125,1027,FALSE)</f>
        <v>0.19707179822623228</v>
      </c>
      <c r="N1125" s="3">
        <f t="shared" ref="N1125:N1156" si="5042">(F1124-F1125)/SQRT(G1124*G1124/J1124 +G1125*G1125/J1125)</f>
        <v>0.76728923586085207</v>
      </c>
      <c r="O1125" s="1">
        <f t="shared" ref="O1125" si="5043">_xlfn.T.DIST(N1125,J1124+J1125-1,FALSE)</f>
        <v>0.29689873389962917</v>
      </c>
      <c r="P1125" s="3">
        <f t="shared" ref="P1125:P1156" si="5044">(H1124-H1125)/SQRT(I1124*I1124/J1124 +I1125*I1125/J1125)</f>
        <v>1.5483125185931095</v>
      </c>
      <c r="Q1125" s="1">
        <f t="shared" ref="Q1125" si="5045">_xlfn.T.DIST(P1125,J1124+J1125-1,FALSE)</f>
        <v>0.12031926740003454</v>
      </c>
      <c r="R1125" s="1">
        <f t="shared" ref="R1125:R1156" si="5046">(J1124+J1125)/1028</f>
        <v>0.42120622568093385</v>
      </c>
      <c r="S1125" s="3">
        <f t="shared" ref="S1125" si="5047">(K1124-K1125)/SQRT(R1125* (1-R1125) *(1/J1124+1/J1125))</f>
        <v>7.4383334321312333E-2</v>
      </c>
      <c r="T1125" s="2">
        <f t="shared" ref="T1125" si="5048">NORMSDIST(S1125)</f>
        <v>0.52964731532548437</v>
      </c>
    </row>
    <row r="1126" spans="1:20" x14ac:dyDescent="0.25">
      <c r="A1126" t="s">
        <v>569</v>
      </c>
      <c r="B1126" t="s">
        <v>12</v>
      </c>
      <c r="C1126">
        <v>1279</v>
      </c>
      <c r="D1126">
        <v>234756.1</v>
      </c>
      <c r="E1126">
        <v>639198.1</v>
      </c>
      <c r="F1126">
        <v>606299.19999999995</v>
      </c>
      <c r="G1126">
        <v>912849</v>
      </c>
      <c r="H1126">
        <v>42.9</v>
      </c>
      <c r="I1126">
        <v>31.4</v>
      </c>
      <c r="J1126">
        <v>127</v>
      </c>
      <c r="K1126" s="2">
        <f>IF(B1126="Without Symptom",J1126/700,J1126/328)</f>
        <v>0.38719512195121952</v>
      </c>
    </row>
    <row r="1127" spans="1:20" x14ac:dyDescent="0.25">
      <c r="A1127" t="s">
        <v>569</v>
      </c>
      <c r="B1127" t="s">
        <v>11</v>
      </c>
      <c r="C1127">
        <v>1279</v>
      </c>
      <c r="D1127">
        <v>8061128.5999999996</v>
      </c>
      <c r="E1127">
        <v>205453049.09999999</v>
      </c>
      <c r="F1127">
        <v>19593020.800000001</v>
      </c>
      <c r="G1127">
        <v>320280722.69999999</v>
      </c>
      <c r="H1127">
        <v>46</v>
      </c>
      <c r="I1127">
        <v>30.2</v>
      </c>
      <c r="J1127">
        <v>288</v>
      </c>
      <c r="K1127" s="2">
        <f>IF(B1127="Without Symptom",J1127/700,J1127/328)</f>
        <v>0.41142857142857142</v>
      </c>
      <c r="L1127" s="3">
        <f t="shared" ref="L1127:L1158" si="5049">(D1126-D1127)/SQRT(E1126*E1126/1028 +E1127*E1127/1028)</f>
        <v>-1.2213563060033523</v>
      </c>
      <c r="M1127" s="1">
        <f t="shared" ref="M1127" si="5050">_xlfn.T.DIST(L1127,1027,FALSE)</f>
        <v>0.18914863539389234</v>
      </c>
      <c r="N1127" s="3">
        <f t="shared" ref="N1127:N1158" si="5051">(F1126-F1127)/SQRT(G1126*G1126/J1126 +G1127*G1127/J1127)</f>
        <v>-1.0060311459893789</v>
      </c>
      <c r="O1127" s="1">
        <f t="shared" ref="O1127" si="5052">_xlfn.T.DIST(N1127,J1126+J1127-1,FALSE)</f>
        <v>0.24022122205369159</v>
      </c>
      <c r="P1127" s="3">
        <f t="shared" ref="P1127:P1158" si="5053">(H1126-H1127)/SQRT(I1126*I1126/J1126 +I1127*I1127/J1127)</f>
        <v>-0.93766184967926669</v>
      </c>
      <c r="Q1127" s="1">
        <f t="shared" ref="Q1127" si="5054">_xlfn.T.DIST(P1127,J1126+J1127-1,FALSE)</f>
        <v>0.2567270405332604</v>
      </c>
      <c r="R1127" s="1">
        <f t="shared" ref="R1127:R1158" si="5055">(J1126+J1127)/1028</f>
        <v>0.40369649805447472</v>
      </c>
      <c r="S1127" s="3">
        <f t="shared" ref="S1127" si="5056">(K1126-K1127)/SQRT(R1127* (1-R1127) *(1/J1126+1/J1127))</f>
        <v>-0.46369041927521681</v>
      </c>
      <c r="T1127" s="2">
        <f t="shared" ref="T1127" si="5057">NORMSDIST(S1127)</f>
        <v>0.32143478116249358</v>
      </c>
    </row>
    <row r="1128" spans="1:20" x14ac:dyDescent="0.25">
      <c r="A1128" t="s">
        <v>570</v>
      </c>
      <c r="B1128" t="s">
        <v>12</v>
      </c>
      <c r="C1128">
        <v>40323</v>
      </c>
      <c r="D1128">
        <v>33231.699999999997</v>
      </c>
      <c r="E1128">
        <v>111807.2</v>
      </c>
      <c r="F1128">
        <v>259523.8</v>
      </c>
      <c r="G1128">
        <v>198849.8</v>
      </c>
      <c r="H1128">
        <v>38.200000000000003</v>
      </c>
      <c r="I1128">
        <v>34.200000000000003</v>
      </c>
      <c r="J1128">
        <v>42</v>
      </c>
      <c r="K1128" s="2">
        <f>IF(B1128="Without Symptom",J1128/700,J1128/328)</f>
        <v>0.12804878048780488</v>
      </c>
    </row>
    <row r="1129" spans="1:20" x14ac:dyDescent="0.25">
      <c r="A1129" t="s">
        <v>570</v>
      </c>
      <c r="B1129" t="s">
        <v>11</v>
      </c>
      <c r="C1129">
        <v>40323</v>
      </c>
      <c r="D1129">
        <v>40857.1</v>
      </c>
      <c r="E1129">
        <v>363128</v>
      </c>
      <c r="F1129">
        <v>408571.4</v>
      </c>
      <c r="G1129">
        <v>1087843.6000000001</v>
      </c>
      <c r="H1129">
        <v>42.7</v>
      </c>
      <c r="I1129">
        <v>31.6</v>
      </c>
      <c r="J1129">
        <v>70</v>
      </c>
      <c r="K1129" s="2">
        <f>IF(B1129="Without Symptom",J1129/700,J1129/328)</f>
        <v>0.1</v>
      </c>
      <c r="L1129" s="3">
        <f t="shared" ref="L1129:L1160" si="5058">(D1128-D1129)/SQRT(E1128*E1128/1028 +E1129*E1129/1028)</f>
        <v>-0.64347480577863225</v>
      </c>
      <c r="M1129" s="1">
        <f t="shared" ref="M1129" si="5059">_xlfn.T.DIST(L1129,1027,FALSE)</f>
        <v>0.32420744797165513</v>
      </c>
      <c r="N1129" s="3">
        <f t="shared" ref="N1129:N1160" si="5060">(F1128-F1129)/SQRT(G1128*G1128/J1128 +G1129*G1129/J1129)</f>
        <v>-1.1156799656227645</v>
      </c>
      <c r="O1129" s="1">
        <f t="shared" ref="O1129" si="5061">_xlfn.T.DIST(N1129,J1128+J1129-1,FALSE)</f>
        <v>0.21316822010331374</v>
      </c>
      <c r="P1129" s="3">
        <f t="shared" ref="P1129:P1160" si="5062">(H1128-H1129)/SQRT(I1128*I1128/J1128 +I1129*I1129/J1129)</f>
        <v>-0.69342698847426054</v>
      </c>
      <c r="Q1129" s="1">
        <f t="shared" ref="Q1129" si="5063">_xlfn.T.DIST(P1129,J1128+J1129-1,FALSE)</f>
        <v>0.31246797912605562</v>
      </c>
      <c r="R1129" s="1">
        <f t="shared" ref="R1129:R1160" si="5064">(J1128+J1129)/1028</f>
        <v>0.10894941634241245</v>
      </c>
      <c r="S1129" s="3">
        <f t="shared" ref="S1129" si="5065">(K1128-K1129)/SQRT(R1129* (1-R1129) *(1/J1128+1/J1129))</f>
        <v>0.46122729868585249</v>
      </c>
      <c r="T1129" s="2">
        <f t="shared" ref="T1129" si="5066">NORMSDIST(S1129)</f>
        <v>0.67768223091101731</v>
      </c>
    </row>
    <row r="1130" spans="1:20" x14ac:dyDescent="0.25">
      <c r="A1130" t="s">
        <v>571</v>
      </c>
      <c r="B1130" t="s">
        <v>12</v>
      </c>
      <c r="C1130">
        <v>422440</v>
      </c>
      <c r="D1130">
        <v>1829.3</v>
      </c>
      <c r="E1130">
        <v>17391.2</v>
      </c>
      <c r="F1130">
        <v>150000</v>
      </c>
      <c r="G1130">
        <v>57735</v>
      </c>
      <c r="H1130">
        <v>24</v>
      </c>
      <c r="I1130">
        <v>27.7</v>
      </c>
      <c r="J1130">
        <v>4</v>
      </c>
      <c r="K1130" s="2">
        <f>IF(B1130="Without Symptom",J1130/700,J1130/328)</f>
        <v>1.2195121951219513E-2</v>
      </c>
    </row>
    <row r="1131" spans="1:20" x14ac:dyDescent="0.25">
      <c r="A1131" t="s">
        <v>571</v>
      </c>
      <c r="B1131" t="s">
        <v>11</v>
      </c>
      <c r="C1131">
        <v>422440</v>
      </c>
      <c r="D1131">
        <v>2000</v>
      </c>
      <c r="E1131">
        <v>27722.3</v>
      </c>
      <c r="F1131">
        <v>350000</v>
      </c>
      <c r="G1131">
        <v>129099.4</v>
      </c>
      <c r="H1131">
        <v>78</v>
      </c>
      <c r="I1131">
        <v>21.8</v>
      </c>
      <c r="J1131">
        <v>4</v>
      </c>
      <c r="K1131" s="2">
        <f>IF(B1131="Without Symptom",J1131/700,J1131/328)</f>
        <v>5.7142857142857143E-3</v>
      </c>
      <c r="L1131" s="3">
        <f t="shared" ref="L1131:L1162" si="5067">(D1130-D1131)/SQRT(E1130*E1130/1028 +E1131*E1131/1028)</f>
        <v>-0.16723972618792912</v>
      </c>
      <c r="M1131" s="1">
        <f t="shared" ref="M1131" si="5068">_xlfn.T.DIST(L1131,1027,FALSE)</f>
        <v>0.39330104209447159</v>
      </c>
      <c r="N1131" s="3">
        <f t="shared" ref="N1131:N1162" si="5069">(F1130-F1131)/SQRT(G1130*G1130/J1130 +G1131*G1131/J1131)</f>
        <v>-2.8284281638147215</v>
      </c>
      <c r="O1131" s="1">
        <f t="shared" ref="O1131" si="5070">_xlfn.T.DIST(N1131,J1130+J1131-1,FALSE)</f>
        <v>1.8259022707627141E-2</v>
      </c>
      <c r="P1131" s="3">
        <f t="shared" ref="P1131:P1162" si="5071">(H1130-H1131)/SQRT(I1130*I1130/J1130 +I1131*I1131/J1131)</f>
        <v>-3.0638698562130484</v>
      </c>
      <c r="Q1131" s="1">
        <f t="shared" ref="Q1131" si="5072">_xlfn.T.DIST(P1131,J1130+J1131-1,FALSE)</f>
        <v>1.2817808761285437E-2</v>
      </c>
      <c r="R1131" s="1">
        <f t="shared" ref="R1131:R1162" si="5073">(J1130+J1131)/1028</f>
        <v>7.7821011673151752E-3</v>
      </c>
      <c r="S1131" s="3">
        <f t="shared" ref="S1131" si="5074">(K1130-K1131)/SQRT(R1131* (1-R1131) *(1/J1130+1/J1131))</f>
        <v>0.10430234690749936</v>
      </c>
      <c r="T1131" s="2">
        <f t="shared" ref="T1131" si="5075">NORMSDIST(S1131)</f>
        <v>0.54153529224445252</v>
      </c>
    </row>
    <row r="1132" spans="1:20" x14ac:dyDescent="0.25">
      <c r="A1132" t="s">
        <v>572</v>
      </c>
      <c r="B1132" t="s">
        <v>12</v>
      </c>
      <c r="C1132">
        <v>469322</v>
      </c>
      <c r="D1132">
        <v>2134.1</v>
      </c>
      <c r="E1132">
        <v>24009.8</v>
      </c>
      <c r="F1132">
        <v>175000</v>
      </c>
      <c r="G1132">
        <v>150000</v>
      </c>
      <c r="H1132">
        <v>20.8</v>
      </c>
      <c r="I1132">
        <v>41.7</v>
      </c>
      <c r="J1132">
        <v>4</v>
      </c>
      <c r="K1132" s="2">
        <f>IF(B1132="Without Symptom",J1132/700,J1132/328)</f>
        <v>1.2195121951219513E-2</v>
      </c>
    </row>
    <row r="1133" spans="1:20" x14ac:dyDescent="0.25">
      <c r="A1133" t="s">
        <v>572</v>
      </c>
      <c r="B1133" t="s">
        <v>11</v>
      </c>
      <c r="C1133">
        <v>469322</v>
      </c>
      <c r="D1133">
        <v>3857.1</v>
      </c>
      <c r="E1133">
        <v>60038</v>
      </c>
      <c r="F1133">
        <v>385714.3</v>
      </c>
      <c r="G1133">
        <v>498091.6</v>
      </c>
      <c r="H1133">
        <v>43.5</v>
      </c>
      <c r="I1133">
        <v>37</v>
      </c>
      <c r="J1133">
        <v>7</v>
      </c>
      <c r="K1133" s="2">
        <f>IF(B1133="Without Symptom",J1133/700,J1133/328)</f>
        <v>0.01</v>
      </c>
      <c r="L1133" s="3">
        <f t="shared" ref="L1133:L1164" si="5076">(D1132-D1133)/SQRT(E1132*E1132/1028 +E1133*E1133/1028)</f>
        <v>-0.85435839685992632</v>
      </c>
      <c r="M1133" s="1">
        <f t="shared" ref="M1133" si="5077">_xlfn.T.DIST(L1133,1027,FALSE)</f>
        <v>0.27682445694471758</v>
      </c>
      <c r="N1133" s="3">
        <f t="shared" ref="N1133:N1164" si="5078">(F1132-F1133)/SQRT(G1132*G1132/J1132 +G1133*G1133/J1133)</f>
        <v>-1.039792265168773</v>
      </c>
      <c r="O1133" s="1">
        <f t="shared" ref="O1133" si="5079">_xlfn.T.DIST(N1133,J1132+J1133-1,FALSE)</f>
        <v>0.22123311413643881</v>
      </c>
      <c r="P1133" s="3">
        <f t="shared" ref="P1133:P1164" si="5080">(H1132-H1133)/SQRT(I1132*I1132/J1132 +I1133*I1133/J1133)</f>
        <v>-0.90417874854172231</v>
      </c>
      <c r="Q1133" s="1">
        <f t="shared" ref="Q1133" si="5081">_xlfn.T.DIST(P1133,J1132+J1133-1,FALSE)</f>
        <v>0.25255964554192534</v>
      </c>
      <c r="R1133" s="1">
        <f t="shared" ref="R1133:R1164" si="5082">(J1132+J1133)/1028</f>
        <v>1.0700389105058366E-2</v>
      </c>
      <c r="S1133" s="3">
        <f t="shared" ref="S1133" si="5083">(K1132-K1133)/SQRT(R1133* (1-R1133) *(1/J1132+1/J1133))</f>
        <v>3.4039064940879792E-2</v>
      </c>
      <c r="T1133" s="2">
        <f t="shared" ref="T1133" si="5084">NORMSDIST(S1133)</f>
        <v>0.51357700028976283</v>
      </c>
    </row>
    <row r="1134" spans="1:20" x14ac:dyDescent="0.25">
      <c r="A1134" t="s">
        <v>573</v>
      </c>
      <c r="B1134" t="s">
        <v>12</v>
      </c>
      <c r="C1134">
        <v>228398</v>
      </c>
      <c r="D1134">
        <v>7926.8</v>
      </c>
      <c r="E1134">
        <v>42813.5</v>
      </c>
      <c r="F1134">
        <v>173333.3</v>
      </c>
      <c r="G1134">
        <v>109978.4</v>
      </c>
      <c r="H1134">
        <v>23</v>
      </c>
      <c r="I1134">
        <v>32.6</v>
      </c>
      <c r="J1134">
        <v>15</v>
      </c>
      <c r="K1134" s="2">
        <f>IF(B1134="Without Symptom",J1134/700,J1134/328)</f>
        <v>4.573170731707317E-2</v>
      </c>
    </row>
    <row r="1135" spans="1:20" x14ac:dyDescent="0.25">
      <c r="A1135" t="s">
        <v>573</v>
      </c>
      <c r="B1135" t="s">
        <v>11</v>
      </c>
      <c r="C1135">
        <v>228398</v>
      </c>
      <c r="D1135">
        <v>6714.3</v>
      </c>
      <c r="E1135">
        <v>91392.4</v>
      </c>
      <c r="F1135">
        <v>361538.5</v>
      </c>
      <c r="G1135">
        <v>589545.69999999995</v>
      </c>
      <c r="H1135">
        <v>38.6</v>
      </c>
      <c r="I1135">
        <v>33.799999999999997</v>
      </c>
      <c r="J1135">
        <v>13</v>
      </c>
      <c r="K1135" s="2">
        <f>IF(B1135="Without Symptom",J1135/700,J1135/328)</f>
        <v>1.8571428571428572E-2</v>
      </c>
      <c r="L1135" s="3">
        <f t="shared" ref="L1135:L1166" si="5085">(D1134-D1135)/SQRT(E1134*E1134/1028 +E1135*E1135/1028)</f>
        <v>0.38519949495948203</v>
      </c>
      <c r="M1135" s="1">
        <f t="shared" ref="M1135" si="5086">_xlfn.T.DIST(L1135,1027,FALSE)</f>
        <v>0.3703013442502015</v>
      </c>
      <c r="N1135" s="3">
        <f t="shared" ref="N1135:N1166" si="5087">(F1134-F1135)/SQRT(G1134*G1134/J1134 +G1135*G1135/J1135)</f>
        <v>-1.1340533048363912</v>
      </c>
      <c r="O1135" s="1">
        <f t="shared" ref="O1135" si="5088">_xlfn.T.DIST(N1135,J1134+J1135-1,FALSE)</f>
        <v>0.20604609529456561</v>
      </c>
      <c r="P1135" s="3">
        <f t="shared" ref="P1135:P1166" si="5089">(H1134-H1135)/SQRT(I1134*I1134/J1134 +I1135*I1135/J1135)</f>
        <v>-1.2382096324444016</v>
      </c>
      <c r="Q1135" s="1">
        <f t="shared" ref="Q1135" si="5090">_xlfn.T.DIST(P1135,J1134+J1135-1,FALSE)</f>
        <v>0.1824246717415679</v>
      </c>
      <c r="R1135" s="1">
        <f t="shared" ref="R1135:R1166" si="5091">(J1134+J1135)/1028</f>
        <v>2.7237354085603113E-2</v>
      </c>
      <c r="S1135" s="3">
        <f t="shared" ref="S1135" si="5092">(K1134-K1135)/SQRT(R1135* (1-R1135) *(1/J1134+1/J1135))</f>
        <v>0.44033845246210973</v>
      </c>
      <c r="T1135" s="2">
        <f t="shared" ref="T1135" si="5093">NORMSDIST(S1135)</f>
        <v>0.67015400265392144</v>
      </c>
    </row>
    <row r="1136" spans="1:20" x14ac:dyDescent="0.25">
      <c r="A1136" t="s">
        <v>574</v>
      </c>
      <c r="B1136" t="s">
        <v>12</v>
      </c>
      <c r="C1136">
        <v>1301</v>
      </c>
      <c r="D1136">
        <v>31119847.600000001</v>
      </c>
      <c r="E1136">
        <v>139758671.19999999</v>
      </c>
      <c r="F1136">
        <v>31119847.600000001</v>
      </c>
      <c r="G1136">
        <v>139758671.19999999</v>
      </c>
      <c r="H1136">
        <v>47.6</v>
      </c>
      <c r="I1136">
        <v>28.5</v>
      </c>
      <c r="J1136">
        <v>328</v>
      </c>
      <c r="K1136" s="2">
        <f>IF(B1136="Without Symptom",J1136/700,J1136/328)</f>
        <v>1</v>
      </c>
    </row>
    <row r="1137" spans="1:20" x14ac:dyDescent="0.25">
      <c r="A1137" t="s">
        <v>574</v>
      </c>
      <c r="B1137" t="s">
        <v>11</v>
      </c>
      <c r="C1137">
        <v>1301</v>
      </c>
      <c r="D1137">
        <v>26029942.899999999</v>
      </c>
      <c r="E1137">
        <v>63215868.399999999</v>
      </c>
      <c r="F1137">
        <v>26217208.600000001</v>
      </c>
      <c r="G1137">
        <v>63404422.200000003</v>
      </c>
      <c r="H1137">
        <v>52.2</v>
      </c>
      <c r="I1137">
        <v>28.2</v>
      </c>
      <c r="J1137">
        <v>695</v>
      </c>
      <c r="K1137" s="2">
        <f>IF(B1137="Without Symptom",J1137/700,J1137/328)</f>
        <v>0.99285714285714288</v>
      </c>
      <c r="L1137" s="3">
        <f t="shared" ref="L1137:L1168" si="5094">(D1136-D1137)/SQRT(E1136*E1136/1028 +E1137*E1137/1028)</f>
        <v>1.0639150319017463</v>
      </c>
      <c r="M1137" s="1">
        <f t="shared" ref="M1137" si="5095">_xlfn.T.DIST(L1137,1027,FALSE)</f>
        <v>0.22641658611375784</v>
      </c>
      <c r="N1137" s="3">
        <f t="shared" ref="N1137:N1168" si="5096">(F1136-F1137)/SQRT(G1136*G1136/J1136 +G1137*G1137/J1137)</f>
        <v>0.60653835212077156</v>
      </c>
      <c r="O1137" s="1">
        <f t="shared" ref="O1137" si="5097">_xlfn.T.DIST(N1137,J1136+J1137-1,FALSE)</f>
        <v>0.33178291614704147</v>
      </c>
      <c r="P1137" s="3">
        <f t="shared" ref="P1137:P1168" si="5098">(H1136-H1137)/SQRT(I1136*I1136/J1136 +I1137*I1137/J1137)</f>
        <v>-2.4175052626704532</v>
      </c>
      <c r="Q1137" s="1">
        <f t="shared" ref="Q1137" si="5099">_xlfn.T.DIST(P1137,J1136+J1137-1,FALSE)</f>
        <v>2.1582411122312944E-2</v>
      </c>
      <c r="R1137" s="1">
        <f t="shared" ref="R1137:R1168" si="5100">(J1136+J1137)/1028</f>
        <v>0.99513618677042803</v>
      </c>
      <c r="S1137" s="3">
        <f t="shared" ref="S1137" si="5101">(K1136-K1137)/SQRT(R1137* (1-R1137) *(1/J1136+1/J1137))</f>
        <v>1.5326174543557658</v>
      </c>
      <c r="T1137" s="2">
        <f t="shared" ref="T1137" si="5102">NORMSDIST(S1137)</f>
        <v>0.93731493083576078</v>
      </c>
    </row>
    <row r="1138" spans="1:20" x14ac:dyDescent="0.25">
      <c r="A1138" t="s">
        <v>575</v>
      </c>
      <c r="B1138" t="s">
        <v>12</v>
      </c>
      <c r="C1138">
        <v>1883</v>
      </c>
      <c r="D1138">
        <v>36585.4</v>
      </c>
      <c r="E1138">
        <v>139691.4</v>
      </c>
      <c r="F1138">
        <v>307692.3</v>
      </c>
      <c r="G1138">
        <v>286893.2</v>
      </c>
      <c r="H1138">
        <v>38.1</v>
      </c>
      <c r="I1138">
        <v>27.5</v>
      </c>
      <c r="J1138">
        <v>39</v>
      </c>
      <c r="K1138" s="2">
        <f>IF(B1138="Without Symptom",J1138/700,J1138/328)</f>
        <v>0.11890243902439024</v>
      </c>
    </row>
    <row r="1139" spans="1:20" x14ac:dyDescent="0.25">
      <c r="A1139" t="s">
        <v>575</v>
      </c>
      <c r="B1139" t="s">
        <v>11</v>
      </c>
      <c r="C1139">
        <v>1883</v>
      </c>
      <c r="D1139">
        <v>47714.3</v>
      </c>
      <c r="E1139">
        <v>355432.7</v>
      </c>
      <c r="F1139">
        <v>484058</v>
      </c>
      <c r="G1139">
        <v>1041297.7</v>
      </c>
      <c r="H1139">
        <v>38.9</v>
      </c>
      <c r="I1139">
        <v>30.3</v>
      </c>
      <c r="J1139">
        <v>69</v>
      </c>
      <c r="K1139" s="2">
        <f>IF(B1139="Without Symptom",J1139/700,J1139/328)</f>
        <v>9.8571428571428574E-2</v>
      </c>
      <c r="L1139" s="3">
        <f t="shared" ref="L1139:L1170" si="5103">(D1138-D1139)/SQRT(E1138*E1138/1028 +E1139*E1139/1028)</f>
        <v>-0.93433237994788132</v>
      </c>
      <c r="M1139" s="1">
        <f t="shared" ref="M1139" si="5104">_xlfn.T.DIST(L1139,1027,FALSE)</f>
        <v>0.25771269932260071</v>
      </c>
      <c r="N1139" s="3">
        <f t="shared" ref="N1139:N1170" si="5105">(F1138-F1139)/SQRT(G1138*G1138/J1138 +G1139*G1139/J1139)</f>
        <v>-1.3209909619539917</v>
      </c>
      <c r="O1139" s="1">
        <f t="shared" ref="O1139" si="5106">_xlfn.T.DIST(N1139,J1138+J1139-1,FALSE)</f>
        <v>0.16615507306571156</v>
      </c>
      <c r="P1139" s="3">
        <f t="shared" ref="P1139:P1170" si="5107">(H1138-H1139)/SQRT(I1138*I1138/J1138 +I1139*I1139/J1139)</f>
        <v>-0.1399065905031828</v>
      </c>
      <c r="Q1139" s="1">
        <f t="shared" ref="Q1139" si="5108">_xlfn.T.DIST(P1139,J1138+J1139-1,FALSE)</f>
        <v>0.39409927358739322</v>
      </c>
      <c r="R1139" s="1">
        <f t="shared" ref="R1139:R1170" si="5109">(J1138+J1139)/1028</f>
        <v>0.10505836575875487</v>
      </c>
      <c r="S1139" s="3">
        <f t="shared" ref="S1139" si="5110">(K1138-K1139)/SQRT(R1139* (1-R1139) *(1/J1138+1/J1139))</f>
        <v>0.33097200282646944</v>
      </c>
      <c r="T1139" s="2">
        <f t="shared" ref="T1139" si="5111">NORMSDIST(S1139)</f>
        <v>0.62966718331912119</v>
      </c>
    </row>
    <row r="1140" spans="1:20" x14ac:dyDescent="0.25">
      <c r="A1140" t="s">
        <v>576</v>
      </c>
      <c r="B1140" t="s">
        <v>12</v>
      </c>
      <c r="C1140">
        <v>2000</v>
      </c>
      <c r="D1140">
        <v>609.79999999999995</v>
      </c>
      <c r="E1140">
        <v>11043.2</v>
      </c>
      <c r="F1140">
        <v>200000</v>
      </c>
      <c r="G1140" t="s">
        <v>80</v>
      </c>
      <c r="H1140">
        <v>44.1</v>
      </c>
      <c r="I1140" t="s">
        <v>80</v>
      </c>
      <c r="J1140">
        <v>1</v>
      </c>
      <c r="K1140" s="2">
        <f>IF(B1140="Without Symptom",J1140/700,J1140/328)</f>
        <v>3.0487804878048782E-3</v>
      </c>
    </row>
    <row r="1141" spans="1:20" x14ac:dyDescent="0.25">
      <c r="A1141" t="s">
        <v>576</v>
      </c>
      <c r="B1141" t="s">
        <v>11</v>
      </c>
      <c r="C1141">
        <v>2000</v>
      </c>
      <c r="D1141">
        <v>1000</v>
      </c>
      <c r="E1141">
        <v>16456.5</v>
      </c>
      <c r="F1141">
        <v>233333.3</v>
      </c>
      <c r="G1141">
        <v>115470.1</v>
      </c>
      <c r="H1141">
        <v>52.9</v>
      </c>
      <c r="I1141">
        <v>45.8</v>
      </c>
      <c r="J1141">
        <v>3</v>
      </c>
      <c r="K1141" s="2">
        <f>IF(B1141="Without Symptom",J1141/700,J1141/328)</f>
        <v>4.2857142857142859E-3</v>
      </c>
      <c r="L1141" s="3">
        <f t="shared" ref="L1141:L1172" si="5112">(D1140-D1141)/SQRT(E1140*E1140/1028 +E1141*E1141/1028)</f>
        <v>-0.63127037641983219</v>
      </c>
      <c r="M1141" s="1">
        <f t="shared" ref="M1141" si="5113">_xlfn.T.DIST(L1141,1027,FALSE)</f>
        <v>0.32674068576067822</v>
      </c>
      <c r="N1141" s="3" t="e">
        <f t="shared" ref="N1141:N1172" si="5114">(F1140-F1141)/SQRT(G1140*G1140/J1140 +G1141*G1141/J1141)</f>
        <v>#VALUE!</v>
      </c>
      <c r="O1141" s="1" t="e">
        <f t="shared" ref="O1141" si="5115">_xlfn.T.DIST(N1141,J1140+J1141-1,FALSE)</f>
        <v>#VALUE!</v>
      </c>
      <c r="P1141" s="3" t="e">
        <f t="shared" ref="P1141:P1172" si="5116">(H1140-H1141)/SQRT(I1140*I1140/J1140 +I1141*I1141/J1141)</f>
        <v>#VALUE!</v>
      </c>
      <c r="Q1141" s="1" t="e">
        <f t="shared" ref="Q1141" si="5117">_xlfn.T.DIST(P1141,J1140+J1141-1,FALSE)</f>
        <v>#VALUE!</v>
      </c>
      <c r="R1141" s="1">
        <f t="shared" ref="R1141:R1172" si="5118">(J1140+J1141)/1028</f>
        <v>3.8910505836575876E-3</v>
      </c>
      <c r="S1141" s="3">
        <f t="shared" ref="S1141" si="5119">(K1140-K1141)/SQRT(R1141* (1-R1141) *(1/J1140+1/J1141))</f>
        <v>-1.7206408474362646E-2</v>
      </c>
      <c r="T1141" s="2">
        <f t="shared" ref="T1141" si="5120">NORMSDIST(S1141)</f>
        <v>0.49313597486183425</v>
      </c>
    </row>
    <row r="1142" spans="1:20" x14ac:dyDescent="0.25">
      <c r="A1142" t="s">
        <v>577</v>
      </c>
      <c r="B1142" t="s">
        <v>12</v>
      </c>
      <c r="C1142">
        <v>40840</v>
      </c>
      <c r="D1142">
        <v>224969.5</v>
      </c>
      <c r="E1142">
        <v>3219936.7</v>
      </c>
      <c r="F1142">
        <v>8198888.9000000004</v>
      </c>
      <c r="G1142">
        <v>18714760.5</v>
      </c>
      <c r="H1142">
        <v>37.299999999999997</v>
      </c>
      <c r="I1142">
        <v>32.700000000000003</v>
      </c>
      <c r="J1142">
        <v>9</v>
      </c>
      <c r="K1142" s="2">
        <f>IF(B1142="Without Symptom",J1142/700,J1142/328)</f>
        <v>2.7439024390243903E-2</v>
      </c>
    </row>
    <row r="1143" spans="1:20" x14ac:dyDescent="0.25">
      <c r="A1143" t="s">
        <v>577</v>
      </c>
      <c r="B1143" t="s">
        <v>11</v>
      </c>
      <c r="C1143">
        <v>40840</v>
      </c>
      <c r="D1143">
        <v>293414.3</v>
      </c>
      <c r="E1143">
        <v>4960632.0999999996</v>
      </c>
      <c r="F1143">
        <v>9335909.0999999996</v>
      </c>
      <c r="G1143">
        <v>27030550.399999999</v>
      </c>
      <c r="H1143">
        <v>48.7</v>
      </c>
      <c r="I1143">
        <v>27.8</v>
      </c>
      <c r="J1143">
        <v>22</v>
      </c>
      <c r="K1143" s="2">
        <f>IF(B1143="Without Symptom",J1143/700,J1143/328)</f>
        <v>3.1428571428571431E-2</v>
      </c>
      <c r="L1143" s="3">
        <f t="shared" ref="L1143:L1174" si="5121">(D1142-D1143)/SQRT(E1142*E1142/1028 +E1143*E1143/1028)</f>
        <v>-0.37106739502726382</v>
      </c>
      <c r="M1143" s="1">
        <f t="shared" ref="M1143" si="5122">_xlfn.T.DIST(L1143,1027,FALSE)</f>
        <v>0.37228712433265515</v>
      </c>
      <c r="N1143" s="3">
        <f t="shared" ref="N1143:N1174" si="5123">(F1142-F1143)/SQRT(G1142*G1142/J1142 +G1143*G1143/J1143)</f>
        <v>-0.13388090622021845</v>
      </c>
      <c r="O1143" s="1">
        <f t="shared" ref="O1143" si="5124">_xlfn.T.DIST(N1143,J1142+J1143-1,FALSE)</f>
        <v>0.39198631777477067</v>
      </c>
      <c r="P1143" s="3">
        <f t="shared" ref="P1143:P1174" si="5125">(H1142-H1143)/SQRT(I1142*I1142/J1142 +I1143*I1143/J1143)</f>
        <v>-0.91881989983172918</v>
      </c>
      <c r="Q1143" s="1">
        <f t="shared" ref="Q1143" si="5126">_xlfn.T.DIST(P1143,J1142+J1143-1,FALSE)</f>
        <v>0.25732092297960435</v>
      </c>
      <c r="R1143" s="1">
        <f t="shared" ref="R1143:R1174" si="5127">(J1142+J1143)/1028</f>
        <v>3.0155642023346304E-2</v>
      </c>
      <c r="S1143" s="3">
        <f t="shared" ref="S1143" si="5128">(K1142-K1143)/SQRT(R1143* (1-R1143) *(1/J1142+1/J1143))</f>
        <v>-5.8957631285006112E-2</v>
      </c>
      <c r="T1143" s="2">
        <f t="shared" ref="T1143" si="5129">NORMSDIST(S1143)</f>
        <v>0.47649292735604754</v>
      </c>
    </row>
    <row r="1144" spans="1:20" x14ac:dyDescent="0.25">
      <c r="A1144" t="s">
        <v>578</v>
      </c>
      <c r="B1144" t="s">
        <v>12</v>
      </c>
      <c r="C1144">
        <v>83770</v>
      </c>
      <c r="D1144">
        <v>2166676.7999999998</v>
      </c>
      <c r="E1144">
        <v>20284010.800000001</v>
      </c>
      <c r="F1144">
        <v>9111153.8000000007</v>
      </c>
      <c r="G1144">
        <v>41026758.200000003</v>
      </c>
      <c r="H1144">
        <v>45.1</v>
      </c>
      <c r="I1144">
        <v>29.4</v>
      </c>
      <c r="J1144">
        <v>78</v>
      </c>
      <c r="K1144" s="2">
        <f>IF(B1144="Without Symptom",J1144/700,J1144/328)</f>
        <v>0.23780487804878048</v>
      </c>
    </row>
    <row r="1145" spans="1:20" x14ac:dyDescent="0.25">
      <c r="A1145" t="s">
        <v>578</v>
      </c>
      <c r="B1145" t="s">
        <v>11</v>
      </c>
      <c r="C1145">
        <v>83770</v>
      </c>
      <c r="D1145">
        <v>7159114.2999999998</v>
      </c>
      <c r="E1145">
        <v>52785998.5</v>
      </c>
      <c r="F1145">
        <v>24093173.100000001</v>
      </c>
      <c r="G1145">
        <v>94863333.700000003</v>
      </c>
      <c r="H1145">
        <v>50.7</v>
      </c>
      <c r="I1145">
        <v>30.4</v>
      </c>
      <c r="J1145">
        <v>208</v>
      </c>
      <c r="K1145" s="2">
        <f>IF(B1145="Without Symptom",J1145/700,J1145/328)</f>
        <v>0.29714285714285715</v>
      </c>
      <c r="L1145" s="3">
        <f t="shared" ref="L1145:L1176" si="5130">(D1144-D1145)/SQRT(E1144*E1144/1028 +E1145*E1145/1028)</f>
        <v>-2.8306316571320131</v>
      </c>
      <c r="M1145" s="1">
        <f t="shared" ref="M1145" si="5131">_xlfn.T.DIST(L1145,1027,FALSE)</f>
        <v>7.3448319379658417E-3</v>
      </c>
      <c r="N1145" s="3">
        <f t="shared" ref="N1145:N1176" si="5132">(F1144-F1145)/SQRT(G1144*G1144/J1144 +G1145*G1145/J1145)</f>
        <v>-1.8605233939080874</v>
      </c>
      <c r="O1145" s="1">
        <f t="shared" ref="O1145" si="5133">_xlfn.T.DIST(N1145,J1144+J1145-1,FALSE)</f>
        <v>7.0920253590923965E-2</v>
      </c>
      <c r="P1145" s="3">
        <f t="shared" ref="P1145:P1176" si="5134">(H1144-H1145)/SQRT(I1144*I1144/J1144 +I1145*I1145/J1145)</f>
        <v>-1.4212733156142556</v>
      </c>
      <c r="Q1145" s="1">
        <f t="shared" ref="Q1145" si="5135">_xlfn.T.DIST(P1145,J1144+J1145-1,FALSE)</f>
        <v>0.14517817521413831</v>
      </c>
      <c r="R1145" s="1">
        <f t="shared" ref="R1145:R1176" si="5136">(J1144+J1145)/1028</f>
        <v>0.27821011673151752</v>
      </c>
      <c r="S1145" s="3">
        <f t="shared" ref="S1145" si="5137">(K1144-K1145)/SQRT(R1145* (1-R1145) *(1/J1144+1/J1145))</f>
        <v>-0.99732532904525661</v>
      </c>
      <c r="T1145" s="2">
        <f t="shared" ref="T1145" si="5138">NORMSDIST(S1145)</f>
        <v>0.1593033115121083</v>
      </c>
    </row>
    <row r="1146" spans="1:20" x14ac:dyDescent="0.25">
      <c r="A1146" t="s">
        <v>579</v>
      </c>
      <c r="B1146" t="s">
        <v>12</v>
      </c>
      <c r="C1146">
        <v>28033</v>
      </c>
      <c r="D1146">
        <v>12195.1</v>
      </c>
      <c r="E1146">
        <v>129350.5</v>
      </c>
      <c r="F1146">
        <v>666666.69999999995</v>
      </c>
      <c r="G1146">
        <v>755424.8</v>
      </c>
      <c r="H1146">
        <v>56.8</v>
      </c>
      <c r="I1146">
        <v>45.9</v>
      </c>
      <c r="J1146">
        <v>6</v>
      </c>
      <c r="K1146" s="2">
        <f>IF(B1146="Without Symptom",J1146/700,J1146/328)</f>
        <v>1.8292682926829267E-2</v>
      </c>
    </row>
    <row r="1147" spans="1:20" x14ac:dyDescent="0.25">
      <c r="A1147" t="s">
        <v>579</v>
      </c>
      <c r="B1147" t="s">
        <v>11</v>
      </c>
      <c r="C1147">
        <v>28033</v>
      </c>
      <c r="D1147">
        <v>7428.6</v>
      </c>
      <c r="E1147">
        <v>64426.3</v>
      </c>
      <c r="F1147">
        <v>325000</v>
      </c>
      <c r="G1147">
        <v>288675.09999999998</v>
      </c>
      <c r="H1147">
        <v>45.4</v>
      </c>
      <c r="I1147">
        <v>33</v>
      </c>
      <c r="J1147">
        <v>16</v>
      </c>
      <c r="K1147" s="2">
        <f>IF(B1147="Without Symptom",J1147/700,J1147/328)</f>
        <v>2.2857142857142857E-2</v>
      </c>
      <c r="L1147" s="3">
        <f t="shared" ref="L1147:L1178" si="5139">(D1146-D1147)/SQRT(E1146*E1146/1028 +E1147*E1147/1028)</f>
        <v>1.0575648054373004</v>
      </c>
      <c r="M1147" s="1">
        <f t="shared" ref="M1147" si="5140">_xlfn.T.DIST(L1147,1027,FALSE)</f>
        <v>0.22794667555040057</v>
      </c>
      <c r="N1147" s="3">
        <f t="shared" ref="N1147:N1178" si="5141">(F1146-F1147)/SQRT(G1146*G1146/J1146 +G1147*G1147/J1147)</f>
        <v>1.0787234264050076</v>
      </c>
      <c r="O1147" s="1">
        <f t="shared" ref="O1147" si="5142">_xlfn.T.DIST(N1147,J1146+J1147-1,FALSE)</f>
        <v>0.21782173406402591</v>
      </c>
      <c r="P1147" s="3">
        <f t="shared" ref="P1147:P1178" si="5143">(H1146-H1147)/SQRT(I1146*I1146/J1146 +I1147*I1147/J1147)</f>
        <v>0.55679523422335941</v>
      </c>
      <c r="Q1147" s="1">
        <f t="shared" ref="Q1147" si="5144">_xlfn.T.DIST(P1147,J1146+J1147-1,FALSE)</f>
        <v>0.33553006781112665</v>
      </c>
      <c r="R1147" s="1">
        <f t="shared" ref="R1147:R1178" si="5145">(J1146+J1147)/1028</f>
        <v>2.1400778210116732E-2</v>
      </c>
      <c r="S1147" s="3">
        <f t="shared" ref="S1147" si="5146">(K1146-K1147)/SQRT(R1147* (1-R1147) *(1/J1146+1/J1147))</f>
        <v>-6.5886503216315104E-2</v>
      </c>
      <c r="T1147" s="2">
        <f t="shared" ref="T1147" si="5147">NORMSDIST(S1147)</f>
        <v>0.47373409305328151</v>
      </c>
    </row>
    <row r="1148" spans="1:20" x14ac:dyDescent="0.25">
      <c r="A1148" t="s">
        <v>580</v>
      </c>
      <c r="B1148" t="s">
        <v>12</v>
      </c>
      <c r="C1148">
        <v>57665</v>
      </c>
      <c r="D1148">
        <v>2134.1</v>
      </c>
      <c r="E1148">
        <v>29703.200000000001</v>
      </c>
      <c r="F1148">
        <v>350000</v>
      </c>
      <c r="G1148">
        <v>212132</v>
      </c>
      <c r="H1148">
        <v>47.4</v>
      </c>
      <c r="I1148">
        <v>34.4</v>
      </c>
      <c r="J1148">
        <v>2</v>
      </c>
      <c r="K1148" s="2">
        <f>IF(B1148="Without Symptom",J1148/700,J1148/328)</f>
        <v>6.0975609756097563E-3</v>
      </c>
    </row>
    <row r="1149" spans="1:20" x14ac:dyDescent="0.25">
      <c r="A1149" t="s">
        <v>580</v>
      </c>
      <c r="B1149" t="s">
        <v>11</v>
      </c>
      <c r="C1149">
        <v>57665</v>
      </c>
      <c r="D1149">
        <v>285.7</v>
      </c>
      <c r="E1149">
        <v>7559.3</v>
      </c>
      <c r="F1149">
        <v>200000</v>
      </c>
      <c r="G1149" t="s">
        <v>80</v>
      </c>
      <c r="H1149">
        <v>23.1</v>
      </c>
      <c r="I1149" t="s">
        <v>80</v>
      </c>
      <c r="J1149">
        <v>1</v>
      </c>
      <c r="K1149" s="2">
        <f>IF(B1149="Without Symptom",J1149/700,J1149/328)</f>
        <v>1.4285714285714286E-3</v>
      </c>
      <c r="L1149" s="3">
        <f t="shared" ref="L1149:L1180" si="5148">(D1148-D1149)/SQRT(E1148*E1148/1028 +E1149*E1149/1028)</f>
        <v>1.9335788993283893</v>
      </c>
      <c r="M1149" s="1">
        <f t="shared" ref="M1149" si="5149">_xlfn.T.DIST(L1149,1027,FALSE)</f>
        <v>6.1607717033453933E-2</v>
      </c>
      <c r="N1149" s="3" t="e">
        <f t="shared" ref="N1149:N1180" si="5150">(F1148-F1149)/SQRT(G1148*G1148/J1148 +G1149*G1149/J1149)</f>
        <v>#VALUE!</v>
      </c>
      <c r="O1149" s="1" t="e">
        <f t="shared" ref="O1149" si="5151">_xlfn.T.DIST(N1149,J1148+J1149-1,FALSE)</f>
        <v>#VALUE!</v>
      </c>
      <c r="P1149" s="3" t="e">
        <f t="shared" ref="P1149:P1180" si="5152">(H1148-H1149)/SQRT(I1148*I1148/J1148 +I1149*I1149/J1149)</f>
        <v>#VALUE!</v>
      </c>
      <c r="Q1149" s="1" t="e">
        <f t="shared" ref="Q1149" si="5153">_xlfn.T.DIST(P1149,J1148+J1149-1,FALSE)</f>
        <v>#VALUE!</v>
      </c>
      <c r="R1149" s="1">
        <f t="shared" ref="R1149:R1180" si="5154">(J1148+J1149)/1028</f>
        <v>2.9182879377431907E-3</v>
      </c>
      <c r="S1149" s="3">
        <f t="shared" ref="S1149" si="5155">(K1148-K1149)/SQRT(R1149* (1-R1149) *(1/J1148+1/J1149))</f>
        <v>7.0672072380312478E-2</v>
      </c>
      <c r="T1149" s="2">
        <f t="shared" ref="T1149" si="5156">NORMSDIST(S1149)</f>
        <v>0.52817062587181574</v>
      </c>
    </row>
    <row r="1150" spans="1:20" x14ac:dyDescent="0.25">
      <c r="A1150" t="s">
        <v>581</v>
      </c>
      <c r="B1150" t="s">
        <v>12</v>
      </c>
      <c r="C1150">
        <v>40544</v>
      </c>
      <c r="D1150">
        <v>162826798.80000001</v>
      </c>
      <c r="E1150">
        <v>141749635.5</v>
      </c>
      <c r="F1150">
        <v>163324740.09999999</v>
      </c>
      <c r="G1150">
        <v>141679280.09999999</v>
      </c>
      <c r="H1150">
        <v>52.3</v>
      </c>
      <c r="I1150">
        <v>28.5</v>
      </c>
      <c r="J1150">
        <v>327</v>
      </c>
      <c r="K1150" s="2">
        <f>IF(B1150="Without Symptom",J1150/700,J1150/328)</f>
        <v>0.99695121951219512</v>
      </c>
    </row>
    <row r="1151" spans="1:20" x14ac:dyDescent="0.25">
      <c r="A1151" t="s">
        <v>581</v>
      </c>
      <c r="B1151" t="s">
        <v>11</v>
      </c>
      <c r="C1151">
        <v>40544</v>
      </c>
      <c r="D1151">
        <v>165854685.69999999</v>
      </c>
      <c r="E1151">
        <v>146449838.09999999</v>
      </c>
      <c r="F1151">
        <v>169734327.5</v>
      </c>
      <c r="G1151">
        <v>145912694.09999999</v>
      </c>
      <c r="H1151">
        <v>53.3</v>
      </c>
      <c r="I1151">
        <v>29.4</v>
      </c>
      <c r="J1151">
        <v>684</v>
      </c>
      <c r="K1151" s="2">
        <f>IF(B1151="Without Symptom",J1151/700,J1151/328)</f>
        <v>0.97714285714285709</v>
      </c>
      <c r="L1151" s="3">
        <f t="shared" ref="L1151:L1182" si="5157">(D1150-D1151)/SQRT(E1150*E1150/1028 +E1151*E1151/1028)</f>
        <v>-0.47632159557580622</v>
      </c>
      <c r="M1151" s="1">
        <f t="shared" ref="M1151" si="5158">_xlfn.T.DIST(L1151,1027,FALSE)</f>
        <v>0.3560368616047983</v>
      </c>
      <c r="N1151" s="3">
        <f t="shared" ref="N1151:N1182" si="5159">(F1150-F1151)/SQRT(G1150*G1150/J1150 +G1151*G1151/J1151)</f>
        <v>-0.66639444289429128</v>
      </c>
      <c r="O1151" s="1">
        <f t="shared" ref="O1151" si="5160">_xlfn.T.DIST(N1151,J1150+J1151-1,FALSE)</f>
        <v>0.31937228180251864</v>
      </c>
      <c r="P1151" s="3">
        <f t="shared" ref="P1151:P1182" si="5161">(H1150-H1151)/SQRT(I1150*I1150/J1150 +I1151*I1151/J1151)</f>
        <v>-0.51656109615216184</v>
      </c>
      <c r="Q1151" s="1">
        <f t="shared" ref="Q1151" si="5162">_xlfn.T.DIST(P1151,J1150+J1151-1,FALSE)</f>
        <v>0.34898784017896356</v>
      </c>
      <c r="R1151" s="1">
        <f t="shared" ref="R1151:R1182" si="5163">(J1150+J1151)/1028</f>
        <v>0.9834630350194552</v>
      </c>
      <c r="S1151" s="3">
        <f t="shared" ref="S1151" si="5164">(K1150-K1151)/SQRT(R1151* (1-R1151) *(1/J1150+1/J1151))</f>
        <v>2.3102979771903089</v>
      </c>
      <c r="T1151" s="2">
        <f t="shared" ref="T1151" si="5165">NORMSDIST(S1151)</f>
        <v>0.9895641685753549</v>
      </c>
    </row>
    <row r="1152" spans="1:20" x14ac:dyDescent="0.25">
      <c r="A1152" t="s">
        <v>582</v>
      </c>
      <c r="B1152" t="s">
        <v>12</v>
      </c>
      <c r="C1152">
        <v>2733</v>
      </c>
      <c r="D1152">
        <v>752743.9</v>
      </c>
      <c r="E1152">
        <v>1455116</v>
      </c>
      <c r="F1152">
        <v>1127397.3</v>
      </c>
      <c r="G1152">
        <v>1658831.8</v>
      </c>
      <c r="H1152">
        <v>49.2</v>
      </c>
      <c r="I1152">
        <v>31.3</v>
      </c>
      <c r="J1152">
        <v>219</v>
      </c>
      <c r="K1152" s="2">
        <f>IF(B1152="Without Symptom",J1152/700,J1152/328)</f>
        <v>0.66768292682926833</v>
      </c>
    </row>
    <row r="1153" spans="1:20" x14ac:dyDescent="0.25">
      <c r="A1153" t="s">
        <v>582</v>
      </c>
      <c r="B1153" t="s">
        <v>11</v>
      </c>
      <c r="C1153">
        <v>2733</v>
      </c>
      <c r="D1153">
        <v>543400</v>
      </c>
      <c r="E1153">
        <v>1254434</v>
      </c>
      <c r="F1153">
        <v>925498.8</v>
      </c>
      <c r="G1153">
        <v>1525880</v>
      </c>
      <c r="H1153">
        <v>45</v>
      </c>
      <c r="I1153">
        <v>31.1</v>
      </c>
      <c r="J1153">
        <v>411</v>
      </c>
      <c r="K1153" s="2">
        <f>IF(B1153="Without Symptom",J1153/700,J1153/328)</f>
        <v>0.58714285714285719</v>
      </c>
      <c r="L1153" s="3">
        <f t="shared" ref="L1153:L1184" si="5166">(D1152-D1153)/SQRT(E1152*E1152/1028 +E1153*E1153/1028)</f>
        <v>3.4937093574183304</v>
      </c>
      <c r="M1153" s="1">
        <f t="shared" ref="M1153" si="5167">_xlfn.T.DIST(L1153,1027,FALSE)</f>
        <v>9.1910570625198173E-4</v>
      </c>
      <c r="N1153" s="3">
        <f t="shared" ref="N1153:N1184" si="5168">(F1152-F1153)/SQRT(G1152*G1152/J1152 +G1153*G1153/J1153)</f>
        <v>1.4953421163834224</v>
      </c>
      <c r="O1153" s="1">
        <f t="shared" ref="O1153" si="5169">_xlfn.T.DIST(N1153,J1152+J1153-1,FALSE)</f>
        <v>0.13039958998463247</v>
      </c>
      <c r="P1153" s="3">
        <f t="shared" ref="P1153:P1184" si="5170">(H1152-H1153)/SQRT(I1152*I1152/J1152 +I1153*I1153/J1153)</f>
        <v>1.6074643803618027</v>
      </c>
      <c r="Q1153" s="1">
        <f t="shared" ref="Q1153" si="5171">_xlfn.T.DIST(P1153,J1152+J1153-1,FALSE)</f>
        <v>0.10962276853978464</v>
      </c>
      <c r="R1153" s="1">
        <f t="shared" ref="R1153:R1184" si="5172">(J1152+J1153)/1028</f>
        <v>0.61284046692607008</v>
      </c>
      <c r="S1153" s="3">
        <f t="shared" ref="S1153" si="5173">(K1152-K1153)/SQRT(R1153* (1-R1153) *(1/J1152+1/J1153))</f>
        <v>1.9763597408155249</v>
      </c>
      <c r="T1153" s="2">
        <f t="shared" ref="T1153" si="5174">NORMSDIST(S1153)</f>
        <v>0.9759429760751972</v>
      </c>
    </row>
    <row r="1154" spans="1:20" x14ac:dyDescent="0.25">
      <c r="A1154" t="s">
        <v>583</v>
      </c>
      <c r="B1154" t="s">
        <v>12</v>
      </c>
      <c r="C1154">
        <v>105591</v>
      </c>
      <c r="D1154">
        <v>1219.5</v>
      </c>
      <c r="E1154">
        <v>15593.5</v>
      </c>
      <c r="F1154">
        <v>200000</v>
      </c>
      <c r="G1154">
        <v>0</v>
      </c>
      <c r="H1154">
        <v>25</v>
      </c>
      <c r="I1154">
        <v>0</v>
      </c>
      <c r="J1154">
        <v>2</v>
      </c>
      <c r="K1154" s="2">
        <f>IF(B1154="Without Symptom",J1154/700,J1154/328)</f>
        <v>6.0975609756097563E-3</v>
      </c>
    </row>
    <row r="1155" spans="1:20" x14ac:dyDescent="0.25">
      <c r="A1155" t="s">
        <v>583</v>
      </c>
      <c r="B1155" t="s">
        <v>11</v>
      </c>
      <c r="C1155">
        <v>105591</v>
      </c>
      <c r="D1155">
        <v>3428.6</v>
      </c>
      <c r="E1155">
        <v>50061.1</v>
      </c>
      <c r="F1155">
        <v>400000</v>
      </c>
      <c r="G1155">
        <v>400000</v>
      </c>
      <c r="H1155">
        <v>48.1</v>
      </c>
      <c r="I1155">
        <v>35.4</v>
      </c>
      <c r="J1155">
        <v>6</v>
      </c>
      <c r="K1155" s="2">
        <f>IF(B1155="Without Symptom",J1155/700,J1155/328)</f>
        <v>8.5714285714285719E-3</v>
      </c>
      <c r="L1155" s="3">
        <f t="shared" ref="L1155:L1186" si="5175">(D1154-D1155)/SQRT(E1154*E1154/1028 +E1155*E1155/1028)</f>
        <v>-1.3508376586715976</v>
      </c>
      <c r="M1155" s="1">
        <f t="shared" ref="M1155" si="5176">_xlfn.T.DIST(L1155,1027,FALSE)</f>
        <v>0.16015051915161538</v>
      </c>
      <c r="N1155" s="3">
        <f t="shared" ref="N1155:N1186" si="5177">(F1154-F1155)/SQRT(G1154*G1154/J1154 +G1155*G1155/J1155)</f>
        <v>-1.2247448713915892</v>
      </c>
      <c r="O1155" s="1">
        <f t="shared" ref="O1155" si="5178">_xlfn.T.DIST(N1155,J1154+J1155-1,FALSE)</f>
        <v>0.1770791965514347</v>
      </c>
      <c r="P1155" s="3">
        <f t="shared" ref="P1155:P1186" si="5179">(H1154-H1155)/SQRT(I1154*I1154/J1154 +I1155*I1155/J1155)</f>
        <v>-1.5983958491042773</v>
      </c>
      <c r="Q1155" s="1">
        <f t="shared" ref="Q1155" si="5180">_xlfn.T.DIST(P1155,J1154+J1155-1,FALSE)</f>
        <v>0.11090324261864869</v>
      </c>
      <c r="R1155" s="1">
        <f t="shared" ref="R1155:R1186" si="5181">(J1154+J1155)/1028</f>
        <v>7.7821011673151752E-3</v>
      </c>
      <c r="S1155" s="3">
        <f t="shared" ref="S1155" si="5182">(K1154-K1155)/SQRT(R1155* (1-R1155) *(1/J1154+1/J1155))</f>
        <v>-3.4480227036733618E-2</v>
      </c>
      <c r="T1155" s="2">
        <f t="shared" ref="T1155" si="5183">NORMSDIST(S1155)</f>
        <v>0.48624710475541899</v>
      </c>
    </row>
    <row r="1156" spans="1:20" x14ac:dyDescent="0.25">
      <c r="A1156" t="s">
        <v>584</v>
      </c>
      <c r="B1156" t="s">
        <v>12</v>
      </c>
      <c r="C1156">
        <v>2753</v>
      </c>
      <c r="D1156">
        <v>342073.2</v>
      </c>
      <c r="E1156">
        <v>3832150.9</v>
      </c>
      <c r="F1156">
        <v>12466666.699999999</v>
      </c>
      <c r="G1156">
        <v>20741685.100000001</v>
      </c>
      <c r="H1156">
        <v>59.2</v>
      </c>
      <c r="I1156">
        <v>23.4</v>
      </c>
      <c r="J1156">
        <v>9</v>
      </c>
      <c r="K1156" s="2">
        <f>IF(B1156="Without Symptom",J1156/700,J1156/328)</f>
        <v>2.7439024390243903E-2</v>
      </c>
    </row>
    <row r="1157" spans="1:20" x14ac:dyDescent="0.25">
      <c r="A1157" t="s">
        <v>584</v>
      </c>
      <c r="B1157" t="s">
        <v>11</v>
      </c>
      <c r="C1157">
        <v>2753</v>
      </c>
      <c r="D1157">
        <v>253142.9</v>
      </c>
      <c r="E1157">
        <v>5589211.9000000004</v>
      </c>
      <c r="F1157">
        <v>11075000</v>
      </c>
      <c r="G1157">
        <v>36440481.200000003</v>
      </c>
      <c r="H1157">
        <v>43.3</v>
      </c>
      <c r="I1157">
        <v>26.6</v>
      </c>
      <c r="J1157">
        <v>16</v>
      </c>
      <c r="K1157" s="2">
        <f>IF(B1157="Without Symptom",J1157/700,J1157/328)</f>
        <v>2.2857142857142857E-2</v>
      </c>
      <c r="L1157" s="3">
        <f t="shared" ref="L1157:L1188" si="5184">(D1156-D1157)/SQRT(E1156*E1156/1028 +E1157*E1157/1028)</f>
        <v>0.42074919302812103</v>
      </c>
      <c r="M1157" s="1">
        <f t="shared" ref="M1157" si="5185">_xlfn.T.DIST(L1157,1027,FALSE)</f>
        <v>0.36503010302993016</v>
      </c>
      <c r="N1157" s="3">
        <f t="shared" ref="N1157:N1188" si="5186">(F1156-F1157)/SQRT(G1156*G1156/J1156 +G1157*G1157/J1157)</f>
        <v>0.12168515838201163</v>
      </c>
      <c r="O1157" s="1">
        <f t="shared" ref="O1157" si="5187">_xlfn.T.DIST(N1157,J1156+J1157-1,FALSE)</f>
        <v>0.39177721188720299</v>
      </c>
      <c r="P1157" s="3">
        <f t="shared" ref="P1157:P1188" si="5188">(H1156-H1157)/SQRT(I1156*I1156/J1156 +I1157*I1157/J1157)</f>
        <v>1.5512195121951224</v>
      </c>
      <c r="Q1157" s="1">
        <f t="shared" ref="Q1157" si="5189">_xlfn.T.DIST(P1157,J1156+J1157-1,FALSE)</f>
        <v>0.11958791284431752</v>
      </c>
      <c r="R1157" s="1">
        <f t="shared" ref="R1157:R1188" si="5190">(J1156+J1157)/1028</f>
        <v>2.4319066147859923E-2</v>
      </c>
      <c r="S1157" s="3">
        <f t="shared" ref="S1157" si="5191">(K1156-K1157)/SQRT(R1157* (1-R1157) *(1/J1156+1/J1157))</f>
        <v>7.1388415323200963E-2</v>
      </c>
      <c r="T1157" s="2">
        <f t="shared" ref="T1157" si="5192">NORMSDIST(S1157)</f>
        <v>0.52845568534050136</v>
      </c>
    </row>
    <row r="1158" spans="1:20" x14ac:dyDescent="0.25">
      <c r="A1158" t="s">
        <v>585</v>
      </c>
      <c r="B1158" t="s">
        <v>12</v>
      </c>
      <c r="C1158">
        <v>29526</v>
      </c>
      <c r="D1158">
        <v>5487.8</v>
      </c>
      <c r="E1158">
        <v>43195.1</v>
      </c>
      <c r="F1158">
        <v>300000</v>
      </c>
      <c r="G1158">
        <v>126491.1</v>
      </c>
      <c r="H1158">
        <v>56.1</v>
      </c>
      <c r="I1158">
        <v>32.700000000000003</v>
      </c>
      <c r="J1158">
        <v>6</v>
      </c>
      <c r="K1158" s="2">
        <f>IF(B1158="Without Symptom",J1158/700,J1158/328)</f>
        <v>1.8292682926829267E-2</v>
      </c>
    </row>
    <row r="1159" spans="1:20" x14ac:dyDescent="0.25">
      <c r="A1159" t="s">
        <v>585</v>
      </c>
      <c r="B1159" t="s">
        <v>11</v>
      </c>
      <c r="C1159">
        <v>29526</v>
      </c>
      <c r="D1159">
        <v>1428.6</v>
      </c>
      <c r="E1159">
        <v>22649</v>
      </c>
      <c r="F1159">
        <v>333333.3</v>
      </c>
      <c r="G1159">
        <v>115470.1</v>
      </c>
      <c r="H1159">
        <v>62.1</v>
      </c>
      <c r="I1159">
        <v>26.2</v>
      </c>
      <c r="J1159">
        <v>3</v>
      </c>
      <c r="K1159" s="2">
        <f>IF(B1159="Without Symptom",J1159/700,J1159/328)</f>
        <v>4.2857142857142859E-3</v>
      </c>
      <c r="L1159" s="3">
        <f t="shared" ref="L1159:L1190" si="5193">(D1158-D1159)/SQRT(E1158*E1158/1028 +E1159*E1159/1028)</f>
        <v>2.6684471286730544</v>
      </c>
      <c r="M1159" s="1">
        <f t="shared" ref="M1159" si="5194">_xlfn.T.DIST(L1159,1027,FALSE)</f>
        <v>1.1439809185172402E-2</v>
      </c>
      <c r="N1159" s="3">
        <f t="shared" ref="N1159:N1190" si="5195">(F1158-F1159)/SQRT(G1158*G1158/J1158 +G1159*G1159/J1159)</f>
        <v>-0.39528422097867261</v>
      </c>
      <c r="O1159" s="1">
        <f t="shared" ref="O1159" si="5196">_xlfn.T.DIST(N1159,J1158+J1159-1,FALSE)</f>
        <v>0.35446285044724674</v>
      </c>
      <c r="P1159" s="3">
        <f t="shared" ref="P1159:P1190" si="5197">(H1158-H1159)/SQRT(I1158*I1158/J1158 +I1159*I1159/J1159)</f>
        <v>-0.29739860672576302</v>
      </c>
      <c r="Q1159" s="1">
        <f t="shared" ref="Q1159" si="5198">_xlfn.T.DIST(P1159,J1158+J1159-1,FALSE)</f>
        <v>0.36803161188143885</v>
      </c>
      <c r="R1159" s="1">
        <f t="shared" ref="R1159:R1190" si="5199">(J1158+J1159)/1028</f>
        <v>8.7548638132295721E-3</v>
      </c>
      <c r="S1159" s="3">
        <f t="shared" ref="S1159" si="5200">(K1158-K1159)/SQRT(R1159* (1-R1159) *(1/J1158+1/J1159))</f>
        <v>0.21263949006950381</v>
      </c>
      <c r="T1159" s="2">
        <f t="shared" ref="T1159" si="5201">NORMSDIST(S1159)</f>
        <v>0.5841959164283822</v>
      </c>
    </row>
    <row r="1160" spans="1:20" x14ac:dyDescent="0.25">
      <c r="A1160" t="s">
        <v>586</v>
      </c>
      <c r="B1160" t="s">
        <v>12</v>
      </c>
      <c r="C1160">
        <v>862</v>
      </c>
      <c r="D1160">
        <v>75609.8</v>
      </c>
      <c r="E1160">
        <v>211481.4</v>
      </c>
      <c r="F1160">
        <v>269565.2</v>
      </c>
      <c r="G1160">
        <v>328412.5</v>
      </c>
      <c r="H1160">
        <v>31.1</v>
      </c>
      <c r="I1160">
        <v>29</v>
      </c>
      <c r="J1160">
        <v>92</v>
      </c>
      <c r="K1160" s="2">
        <f>IF(B1160="Without Symptom",J1160/700,J1160/328)</f>
        <v>0.28048780487804881</v>
      </c>
    </row>
    <row r="1161" spans="1:20" x14ac:dyDescent="0.25">
      <c r="A1161" t="s">
        <v>586</v>
      </c>
      <c r="B1161" t="s">
        <v>11</v>
      </c>
      <c r="C1161">
        <v>862</v>
      </c>
      <c r="D1161">
        <v>84428.6</v>
      </c>
      <c r="E1161">
        <v>223319.6</v>
      </c>
      <c r="F1161">
        <v>337714.3</v>
      </c>
      <c r="G1161">
        <v>338107.4</v>
      </c>
      <c r="H1161">
        <v>42.5</v>
      </c>
      <c r="I1161">
        <v>34.4</v>
      </c>
      <c r="J1161">
        <v>175</v>
      </c>
      <c r="K1161" s="2">
        <f>IF(B1161="Without Symptom",J1161/700,J1161/328)</f>
        <v>0.25</v>
      </c>
      <c r="L1161" s="3">
        <f t="shared" ref="L1161:L1192" si="5202">(D1160-D1161)/SQRT(E1160*E1160/1028 +E1161*E1161/1028)</f>
        <v>-0.91932612970578798</v>
      </c>
      <c r="M1161" s="1">
        <f t="shared" ref="M1161" si="5203">_xlfn.T.DIST(L1161,1027,FALSE)</f>
        <v>0.26132256739330029</v>
      </c>
      <c r="N1161" s="3">
        <f t="shared" ref="N1161:N1192" si="5204">(F1160-F1161)/SQRT(G1160*G1160/J1160 +G1161*G1161/J1161)</f>
        <v>-1.5949997221770607</v>
      </c>
      <c r="O1161" s="1">
        <f t="shared" ref="O1161" si="5205">_xlfn.T.DIST(N1161,J1160+J1161-1,FALSE)</f>
        <v>0.11184900794246641</v>
      </c>
      <c r="P1161" s="3">
        <f t="shared" ref="P1161:P1192" si="5206">(H1160-H1161)/SQRT(I1160*I1160/J1160 +I1161*I1161/J1161)</f>
        <v>-2.8586460530250943</v>
      </c>
      <c r="Q1161" s="1">
        <f t="shared" ref="Q1161" si="5207">_xlfn.T.DIST(P1161,J1160+J1161-1,FALSE)</f>
        <v>7.0169229455209854E-3</v>
      </c>
      <c r="R1161" s="1">
        <f t="shared" ref="R1161:R1192" si="5208">(J1160+J1161)/1028</f>
        <v>0.25972762645914399</v>
      </c>
      <c r="S1161" s="3">
        <f t="shared" ref="S1161" si="5209">(K1160-K1161)/SQRT(R1161* (1-R1161) *(1/J1160+1/J1161))</f>
        <v>0.53991901050419988</v>
      </c>
      <c r="T1161" s="2">
        <f t="shared" ref="T1161" si="5210">NORMSDIST(S1161)</f>
        <v>0.70537355653756795</v>
      </c>
    </row>
    <row r="1162" spans="1:20" x14ac:dyDescent="0.25">
      <c r="A1162" t="s">
        <v>587</v>
      </c>
      <c r="B1162" t="s">
        <v>12</v>
      </c>
      <c r="C1162">
        <v>2812025</v>
      </c>
      <c r="D1162">
        <v>5487.8</v>
      </c>
      <c r="E1162">
        <v>37101.5</v>
      </c>
      <c r="F1162">
        <v>163636.4</v>
      </c>
      <c r="G1162">
        <v>128629.1</v>
      </c>
      <c r="H1162">
        <v>20.2</v>
      </c>
      <c r="I1162">
        <v>36.299999999999997</v>
      </c>
      <c r="J1162">
        <v>11</v>
      </c>
      <c r="K1162" s="2">
        <f>IF(B1162="Without Symptom",J1162/700,J1162/328)</f>
        <v>3.3536585365853661E-2</v>
      </c>
    </row>
    <row r="1163" spans="1:20" x14ac:dyDescent="0.25">
      <c r="A1163" t="s">
        <v>587</v>
      </c>
      <c r="B1163" t="s">
        <v>11</v>
      </c>
      <c r="C1163">
        <v>2812025</v>
      </c>
      <c r="D1163">
        <v>4428.6000000000004</v>
      </c>
      <c r="E1163">
        <v>40318.300000000003</v>
      </c>
      <c r="F1163">
        <v>238461.5</v>
      </c>
      <c r="G1163">
        <v>185015.6</v>
      </c>
      <c r="H1163">
        <v>40</v>
      </c>
      <c r="I1163">
        <v>37.700000000000003</v>
      </c>
      <c r="J1163">
        <v>13</v>
      </c>
      <c r="K1163" s="2">
        <f>IF(B1163="Without Symptom",J1163/700,J1163/328)</f>
        <v>1.8571428571428572E-2</v>
      </c>
      <c r="L1163" s="3">
        <f t="shared" ref="L1163:L1194" si="5211">(D1162-D1163)/SQRT(E1162*E1162/1028 +E1163*E1163/1028)</f>
        <v>0.61981619581851144</v>
      </c>
      <c r="M1163" s="1">
        <f t="shared" ref="M1163" si="5212">_xlfn.T.DIST(L1163,1027,FALSE)</f>
        <v>0.32909161498945033</v>
      </c>
      <c r="N1163" s="3">
        <f t="shared" ref="N1163:N1194" si="5213">(F1162-F1163)/SQRT(G1162*G1162/J1162 +G1163*G1163/J1163)</f>
        <v>-1.1632966927133028</v>
      </c>
      <c r="O1163" s="1">
        <f t="shared" ref="O1163" si="5214">_xlfn.T.DIST(N1163,J1162+J1163-1,FALSE)</f>
        <v>0.19871923069252728</v>
      </c>
      <c r="P1163" s="3">
        <f t="shared" ref="P1163:P1194" si="5215">(H1162-H1163)/SQRT(I1162*I1162/J1162 +I1163*I1163/J1163)</f>
        <v>-1.3080781458896826</v>
      </c>
      <c r="Q1163" s="1">
        <f t="shared" ref="Q1163" si="5216">_xlfn.T.DIST(P1163,J1162+J1163-1,FALSE)</f>
        <v>0.16681177679673465</v>
      </c>
      <c r="R1163" s="1">
        <f t="shared" ref="R1163:R1194" si="5217">(J1162+J1163)/1028</f>
        <v>2.3346303501945526E-2</v>
      </c>
      <c r="S1163" s="3">
        <f t="shared" ref="S1163" si="5218">(K1162-K1163)/SQRT(R1163* (1-R1163) *(1/J1162+1/J1163))</f>
        <v>0.24191584054525225</v>
      </c>
      <c r="T1163" s="2">
        <f t="shared" ref="T1163" si="5219">NORMSDIST(S1163)</f>
        <v>0.59557731217004495</v>
      </c>
    </row>
    <row r="1164" spans="1:20" x14ac:dyDescent="0.25">
      <c r="A1164" t="s">
        <v>588</v>
      </c>
      <c r="B1164" t="s">
        <v>12</v>
      </c>
      <c r="C1164">
        <v>382513</v>
      </c>
      <c r="D1164">
        <v>11280.5</v>
      </c>
      <c r="E1164">
        <v>61784.4</v>
      </c>
      <c r="F1164">
        <v>308333.3</v>
      </c>
      <c r="G1164">
        <v>116450</v>
      </c>
      <c r="H1164">
        <v>58.5</v>
      </c>
      <c r="I1164">
        <v>22</v>
      </c>
      <c r="J1164">
        <v>12</v>
      </c>
      <c r="K1164" s="2">
        <f>IF(B1164="Without Symptom",J1164/700,J1164/328)</f>
        <v>3.6585365853658534E-2</v>
      </c>
    </row>
    <row r="1165" spans="1:20" x14ac:dyDescent="0.25">
      <c r="A1165" t="s">
        <v>588</v>
      </c>
      <c r="B1165" t="s">
        <v>11</v>
      </c>
      <c r="C1165">
        <v>382513</v>
      </c>
      <c r="D1165">
        <v>8428.6</v>
      </c>
      <c r="E1165">
        <v>48441.7</v>
      </c>
      <c r="F1165">
        <v>218518.5</v>
      </c>
      <c r="G1165">
        <v>124149.5</v>
      </c>
      <c r="H1165">
        <v>32.799999999999997</v>
      </c>
      <c r="I1165">
        <v>31.9</v>
      </c>
      <c r="J1165">
        <v>27</v>
      </c>
      <c r="K1165" s="2">
        <f>IF(B1165="Without Symptom",J1165/700,J1165/328)</f>
        <v>3.8571428571428569E-2</v>
      </c>
      <c r="L1165" s="3">
        <f t="shared" ref="L1165:L1196" si="5220">(D1164-D1165)/SQRT(E1164*E1164/1028 +E1165*E1165/1028)</f>
        <v>1.1646694735958674</v>
      </c>
      <c r="M1165" s="1">
        <f t="shared" ref="M1165" si="5221">_xlfn.T.DIST(L1165,1027,FALSE)</f>
        <v>0.20237721788240795</v>
      </c>
      <c r="N1165" s="3">
        <f t="shared" ref="N1165:N1196" si="5222">(F1164-F1165)/SQRT(G1164*G1164/J1164 +G1165*G1165/J1165)</f>
        <v>2.1777488271554408</v>
      </c>
      <c r="O1165" s="1">
        <f t="shared" ref="O1165" si="5223">_xlfn.T.DIST(N1165,J1164+J1165-1,FALSE)</f>
        <v>3.9998808880992949E-2</v>
      </c>
      <c r="P1165" s="3">
        <f t="shared" ref="P1165:P1196" si="5224">(H1164-H1165)/SQRT(I1164*I1164/J1164 +I1165*I1165/J1165)</f>
        <v>2.9095306374882228</v>
      </c>
      <c r="Q1165" s="1">
        <f t="shared" ref="Q1165" si="5225">_xlfn.T.DIST(P1165,J1164+J1165-1,FALSE)</f>
        <v>7.8489272096621907E-3</v>
      </c>
      <c r="R1165" s="1">
        <f t="shared" ref="R1165:R1196" si="5226">(J1164+J1165)/1028</f>
        <v>3.7937743190661476E-2</v>
      </c>
      <c r="S1165" s="3">
        <f t="shared" ref="S1165" si="5227">(K1164-K1165)/SQRT(R1165* (1-R1165) *(1/J1164+1/J1165))</f>
        <v>-2.9963726608321216E-2</v>
      </c>
      <c r="T1165" s="2">
        <f t="shared" ref="T1165" si="5228">NORMSDIST(S1165)</f>
        <v>0.48804799107286823</v>
      </c>
    </row>
    <row r="1166" spans="1:20" x14ac:dyDescent="0.25">
      <c r="A1166" t="s">
        <v>589</v>
      </c>
      <c r="B1166" t="s">
        <v>12</v>
      </c>
      <c r="C1166">
        <v>104267</v>
      </c>
      <c r="D1166">
        <v>4268.3</v>
      </c>
      <c r="E1166">
        <v>31960.6</v>
      </c>
      <c r="F1166">
        <v>200000</v>
      </c>
      <c r="G1166">
        <v>100000</v>
      </c>
      <c r="H1166">
        <v>30.6</v>
      </c>
      <c r="I1166">
        <v>25.4</v>
      </c>
      <c r="J1166">
        <v>7</v>
      </c>
      <c r="K1166" s="2">
        <f>IF(B1166="Without Symptom",J1166/700,J1166/328)</f>
        <v>2.1341463414634148E-2</v>
      </c>
    </row>
    <row r="1167" spans="1:20" x14ac:dyDescent="0.25">
      <c r="A1167" t="s">
        <v>589</v>
      </c>
      <c r="B1167" t="s">
        <v>11</v>
      </c>
      <c r="C1167">
        <v>104267</v>
      </c>
      <c r="D1167">
        <v>6000</v>
      </c>
      <c r="E1167">
        <v>41343.699999999997</v>
      </c>
      <c r="F1167">
        <v>210000</v>
      </c>
      <c r="G1167">
        <v>133377.20000000001</v>
      </c>
      <c r="H1167">
        <v>30.9</v>
      </c>
      <c r="I1167">
        <v>29.9</v>
      </c>
      <c r="J1167">
        <v>20</v>
      </c>
      <c r="K1167" s="2">
        <f>IF(B1167="Without Symptom",J1167/700,J1167/328)</f>
        <v>2.8571428571428571E-2</v>
      </c>
      <c r="L1167" s="3">
        <f t="shared" ref="L1167:L1198" si="5229">(D1166-D1167)/SQRT(E1166*E1166/1028 +E1167*E1167/1028)</f>
        <v>-1.0624921736313864</v>
      </c>
      <c r="M1167" s="1">
        <f t="shared" ref="M1167" si="5230">_xlfn.T.DIST(L1167,1027,FALSE)</f>
        <v>0.22675932211896885</v>
      </c>
      <c r="N1167" s="3">
        <f t="shared" ref="N1167:N1198" si="5231">(F1166-F1167)/SQRT(G1166*G1166/J1166 +G1167*G1167/J1167)</f>
        <v>-0.20770121657146101</v>
      </c>
      <c r="O1167" s="1">
        <f t="shared" ref="O1167" si="5232">_xlfn.T.DIST(N1167,J1166+J1167-1,FALSE)</f>
        <v>0.38638055626878187</v>
      </c>
      <c r="P1167" s="3">
        <f t="shared" ref="P1167:P1198" si="5233">(H1166-H1167)/SQRT(I1166*I1166/J1166 +I1167*I1167/J1167)</f>
        <v>-2.5643253596322729E-2</v>
      </c>
      <c r="Q1167" s="1">
        <f t="shared" ref="Q1167" si="5234">_xlfn.T.DIST(P1167,J1166+J1167-1,FALSE)</f>
        <v>0.39499073069014512</v>
      </c>
      <c r="R1167" s="1">
        <f t="shared" ref="R1167:R1198" si="5235">(J1166+J1167)/1028</f>
        <v>2.6264591439688716E-2</v>
      </c>
      <c r="S1167" s="3">
        <f t="shared" ref="S1167" si="5236">(K1166-K1167)/SQRT(R1167* (1-R1167) *(1/J1166+1/J1167))</f>
        <v>-0.10294672470703521</v>
      </c>
      <c r="T1167" s="2">
        <f t="shared" ref="T1167" si="5237">NORMSDIST(S1167)</f>
        <v>0.45900262685994847</v>
      </c>
    </row>
    <row r="1168" spans="1:20" x14ac:dyDescent="0.25">
      <c r="A1168" t="s">
        <v>590</v>
      </c>
      <c r="B1168" t="s">
        <v>12</v>
      </c>
      <c r="C1168">
        <v>499228</v>
      </c>
      <c r="D1168">
        <v>155487.79999999999</v>
      </c>
      <c r="E1168">
        <v>448681.8</v>
      </c>
      <c r="F1168">
        <v>443478.3</v>
      </c>
      <c r="G1168">
        <v>669790.5</v>
      </c>
      <c r="H1168">
        <v>36.799999999999997</v>
      </c>
      <c r="I1168">
        <v>30.9</v>
      </c>
      <c r="J1168">
        <v>115</v>
      </c>
      <c r="K1168" s="2">
        <f>IF(B1168="Without Symptom",J1168/700,J1168/328)</f>
        <v>0.35060975609756095</v>
      </c>
    </row>
    <row r="1169" spans="1:20" x14ac:dyDescent="0.25">
      <c r="A1169" t="s">
        <v>590</v>
      </c>
      <c r="B1169" t="s">
        <v>11</v>
      </c>
      <c r="C1169">
        <v>499228</v>
      </c>
      <c r="D1169">
        <v>159571.4</v>
      </c>
      <c r="E1169">
        <v>391003.8</v>
      </c>
      <c r="F1169">
        <v>481465.5</v>
      </c>
      <c r="G1169">
        <v>554049.6</v>
      </c>
      <c r="H1169">
        <v>44</v>
      </c>
      <c r="I1169">
        <v>31.5</v>
      </c>
      <c r="J1169">
        <v>232</v>
      </c>
      <c r="K1169" s="2">
        <f>IF(B1169="Without Symptom",J1169/700,J1169/328)</f>
        <v>0.33142857142857141</v>
      </c>
      <c r="L1169" s="3">
        <f t="shared" ref="L1169:L1200" si="5238">(D1168-D1169)/SQRT(E1168*E1168/1028 +E1169*E1169/1028)</f>
        <v>-0.21999655760232989</v>
      </c>
      <c r="M1169" s="1">
        <f t="shared" ref="M1169" si="5239">_xlfn.T.DIST(L1169,1027,FALSE)</f>
        <v>0.38930032263909009</v>
      </c>
      <c r="N1169" s="3">
        <f t="shared" ref="N1169:N1200" si="5240">(F1168-F1169)/SQRT(G1168*G1168/J1168 +G1169*G1169/J1169)</f>
        <v>-0.525566743531658</v>
      </c>
      <c r="O1169" s="1">
        <f t="shared" ref="O1169" si="5241">_xlfn.T.DIST(N1169,J1168+J1169-1,FALSE)</f>
        <v>0.34710943274629591</v>
      </c>
      <c r="P1169" s="3">
        <f t="shared" ref="P1169:P1200" si="5242">(H1168-H1169)/SQRT(I1168*I1168/J1168 +I1169*I1169/J1169)</f>
        <v>-2.0300113730679121</v>
      </c>
      <c r="Q1169" s="1">
        <f t="shared" ref="Q1169" si="5243">_xlfn.T.DIST(P1169,J1168+J1169-1,FALSE)</f>
        <v>5.1104624034750995E-2</v>
      </c>
      <c r="R1169" s="1">
        <f t="shared" ref="R1169:R1200" si="5244">(J1168+J1169)/1028</f>
        <v>0.33754863813229574</v>
      </c>
      <c r="S1169" s="3">
        <f t="shared" ref="S1169" si="5245">(K1168-K1169)/SQRT(R1169* (1-R1169) *(1/J1168+1/J1169))</f>
        <v>0.35567916279768369</v>
      </c>
      <c r="T1169" s="2">
        <f t="shared" ref="T1169" si="5246">NORMSDIST(S1169)</f>
        <v>0.63895957420581473</v>
      </c>
    </row>
    <row r="1170" spans="1:20" x14ac:dyDescent="0.25">
      <c r="A1170" t="s">
        <v>591</v>
      </c>
      <c r="B1170" t="s">
        <v>12</v>
      </c>
      <c r="C1170">
        <v>214904</v>
      </c>
      <c r="D1170">
        <v>752743.9</v>
      </c>
      <c r="E1170">
        <v>2724954.1</v>
      </c>
      <c r="F1170">
        <v>2571875</v>
      </c>
      <c r="G1170">
        <v>4564109.5</v>
      </c>
      <c r="H1170">
        <v>49.8</v>
      </c>
      <c r="I1170">
        <v>31.1</v>
      </c>
      <c r="J1170">
        <v>96</v>
      </c>
      <c r="K1170" s="2">
        <f>IF(B1170="Without Symptom",J1170/700,J1170/328)</f>
        <v>0.29268292682926828</v>
      </c>
    </row>
    <row r="1171" spans="1:20" x14ac:dyDescent="0.25">
      <c r="A1171" t="s">
        <v>591</v>
      </c>
      <c r="B1171" t="s">
        <v>11</v>
      </c>
      <c r="C1171">
        <v>214904</v>
      </c>
      <c r="D1171">
        <v>954542.9</v>
      </c>
      <c r="E1171">
        <v>5756391.5</v>
      </c>
      <c r="F1171">
        <v>3426564.1</v>
      </c>
      <c r="G1171">
        <v>10529863.9</v>
      </c>
      <c r="H1171">
        <v>46</v>
      </c>
      <c r="I1171">
        <v>31.8</v>
      </c>
      <c r="J1171">
        <v>195</v>
      </c>
      <c r="K1171" s="2">
        <f>IF(B1171="Without Symptom",J1171/700,J1171/328)</f>
        <v>0.27857142857142858</v>
      </c>
      <c r="L1171" s="3">
        <f t="shared" ref="L1171:L1202" si="5247">(D1170-D1171)/SQRT(E1170*E1170/1028 +E1171*E1171/1028)</f>
        <v>-1.0159188130575771</v>
      </c>
      <c r="M1171" s="1">
        <f t="shared" ref="M1171" si="5248">_xlfn.T.DIST(L1171,1027,FALSE)</f>
        <v>0.23800333899129539</v>
      </c>
      <c r="N1171" s="3">
        <f t="shared" ref="N1171:N1202" si="5249">(F1170-F1171)/SQRT(G1170*G1170/J1170 +G1171*G1171/J1171)</f>
        <v>-0.96429200687574512</v>
      </c>
      <c r="O1171" s="1">
        <f t="shared" ref="O1171" si="5250">_xlfn.T.DIST(N1171,J1170+J1171-1,FALSE)</f>
        <v>0.2501769052808136</v>
      </c>
      <c r="P1171" s="3">
        <f t="shared" ref="P1171:P1202" si="5251">(H1170-H1171)/SQRT(I1170*I1170/J1170 +I1171*I1171/J1171)</f>
        <v>0.97273111352195962</v>
      </c>
      <c r="Q1171" s="1">
        <f t="shared" ref="Q1171" si="5252">_xlfn.T.DIST(P1171,J1170+J1171-1,FALSE)</f>
        <v>0.24814001799339427</v>
      </c>
      <c r="R1171" s="1">
        <f t="shared" ref="R1171:R1202" si="5253">(J1170+J1171)/1028</f>
        <v>0.28307392996108949</v>
      </c>
      <c r="S1171" s="3">
        <f t="shared" ref="S1171" si="5254">(K1170-K1171)/SQRT(R1171* (1-R1171) *(1/J1170+1/J1171))</f>
        <v>0.25124210904793715</v>
      </c>
      <c r="T1171" s="2">
        <f t="shared" ref="T1171" si="5255">NORMSDIST(S1171)</f>
        <v>0.59918653496296792</v>
      </c>
    </row>
    <row r="1172" spans="1:20" x14ac:dyDescent="0.25">
      <c r="A1172" t="s">
        <v>592</v>
      </c>
      <c r="B1172" t="s">
        <v>12</v>
      </c>
      <c r="C1172">
        <v>285105</v>
      </c>
      <c r="D1172">
        <v>6707.3</v>
      </c>
      <c r="E1172">
        <v>67846.8</v>
      </c>
      <c r="F1172">
        <v>366666.7</v>
      </c>
      <c r="G1172">
        <v>377712.4</v>
      </c>
      <c r="H1172">
        <v>43.1</v>
      </c>
      <c r="I1172">
        <v>40.9</v>
      </c>
      <c r="J1172">
        <v>6</v>
      </c>
      <c r="K1172" s="2">
        <f>IF(B1172="Without Symptom",J1172/700,J1172/328)</f>
        <v>1.8292682926829267E-2</v>
      </c>
    </row>
    <row r="1173" spans="1:20" x14ac:dyDescent="0.25">
      <c r="A1173" t="s">
        <v>592</v>
      </c>
      <c r="B1173" t="s">
        <v>11</v>
      </c>
      <c r="C1173">
        <v>285105</v>
      </c>
      <c r="D1173">
        <v>12000</v>
      </c>
      <c r="E1173">
        <v>66155.399999999994</v>
      </c>
      <c r="F1173">
        <v>289655.2</v>
      </c>
      <c r="G1173">
        <v>161122.9</v>
      </c>
      <c r="H1173">
        <v>45.1</v>
      </c>
      <c r="I1173">
        <v>33.6</v>
      </c>
      <c r="J1173">
        <v>29</v>
      </c>
      <c r="K1173" s="2">
        <f>IF(B1173="Without Symptom",J1173/700,J1173/328)</f>
        <v>4.1428571428571426E-2</v>
      </c>
      <c r="L1173" s="3">
        <f t="shared" ref="L1173:L1204" si="5256">(D1172-D1173)/SQRT(E1172*E1172/1028 +E1173*E1173/1028)</f>
        <v>-1.790780314621389</v>
      </c>
      <c r="M1173" s="1">
        <f t="shared" ref="M1173" si="5257">_xlfn.T.DIST(L1173,1027,FALSE)</f>
        <v>8.0323773943173749E-2</v>
      </c>
      <c r="N1173" s="3">
        <f t="shared" ref="N1173:N1204" si="5258">(F1172-F1173)/SQRT(G1172*G1172/J1172 +G1173*G1173/J1173)</f>
        <v>0.49028078950544274</v>
      </c>
      <c r="O1173" s="1">
        <f t="shared" ref="O1173" si="5259">_xlfn.T.DIST(N1173,J1172+J1173-1,FALSE)</f>
        <v>0.35008556893778042</v>
      </c>
      <c r="P1173" s="3">
        <f t="shared" ref="P1173:P1204" si="5260">(H1172-H1173)/SQRT(I1172*I1172/J1172 +I1173*I1173/J1173)</f>
        <v>-0.11220184049525525</v>
      </c>
      <c r="Q1173" s="1">
        <f t="shared" ref="Q1173" si="5261">_xlfn.T.DIST(P1173,J1172+J1173-1,FALSE)</f>
        <v>0.39346271076409667</v>
      </c>
      <c r="R1173" s="1">
        <f t="shared" ref="R1173:R1204" si="5262">(J1172+J1173)/1028</f>
        <v>3.4046692607003888E-2</v>
      </c>
      <c r="S1173" s="3">
        <f t="shared" ref="S1173" si="5263">(K1172-K1173)/SQRT(R1173* (1-R1173) *(1/J1172+1/J1173))</f>
        <v>-0.28445348101361051</v>
      </c>
      <c r="T1173" s="2">
        <f t="shared" ref="T1173" si="5264">NORMSDIST(S1173)</f>
        <v>0.38803143946008595</v>
      </c>
    </row>
    <row r="1174" spans="1:20" x14ac:dyDescent="0.25">
      <c r="A1174" t="s">
        <v>593</v>
      </c>
      <c r="B1174" t="s">
        <v>12</v>
      </c>
      <c r="C1174">
        <v>114248</v>
      </c>
      <c r="D1174">
        <v>6402.4</v>
      </c>
      <c r="E1174">
        <v>41990.1</v>
      </c>
      <c r="F1174">
        <v>210000</v>
      </c>
      <c r="G1174">
        <v>128668.4</v>
      </c>
      <c r="H1174">
        <v>25.7</v>
      </c>
      <c r="I1174">
        <v>28</v>
      </c>
      <c r="J1174">
        <v>10</v>
      </c>
      <c r="K1174" s="2">
        <f>IF(B1174="Without Symptom",J1174/700,J1174/328)</f>
        <v>3.048780487804878E-2</v>
      </c>
    </row>
    <row r="1175" spans="1:20" x14ac:dyDescent="0.25">
      <c r="A1175" t="s">
        <v>593</v>
      </c>
      <c r="B1175" t="s">
        <v>11</v>
      </c>
      <c r="C1175">
        <v>114248</v>
      </c>
      <c r="D1175">
        <v>20714.3</v>
      </c>
      <c r="E1175">
        <v>355036.6</v>
      </c>
      <c r="F1175">
        <v>1035714.3</v>
      </c>
      <c r="G1175">
        <v>2376036.5</v>
      </c>
      <c r="H1175">
        <v>51.1</v>
      </c>
      <c r="I1175">
        <v>31.1</v>
      </c>
      <c r="J1175">
        <v>14</v>
      </c>
      <c r="K1175" s="2">
        <f>IF(B1175="Without Symptom",J1175/700,J1175/328)</f>
        <v>0.02</v>
      </c>
      <c r="L1175" s="3">
        <f t="shared" ref="L1175:L1206" si="5265">(D1174-D1175)/SQRT(E1174*E1174/1028 +E1175*E1175/1028)</f>
        <v>-1.2835251190402952</v>
      </c>
      <c r="M1175" s="1">
        <f t="shared" ref="M1175" si="5266">_xlfn.T.DIST(L1175,1027,FALSE)</f>
        <v>0.17498731765688499</v>
      </c>
      <c r="N1175" s="3">
        <f t="shared" ref="N1175:N1206" si="5267">(F1174-F1175)/SQRT(G1174*G1174/J1174 +G1175*G1175/J1175)</f>
        <v>-1.2976304970184247</v>
      </c>
      <c r="O1175" s="1">
        <f t="shared" ref="O1175" si="5268">_xlfn.T.DIST(N1175,J1174+J1175-1,FALSE)</f>
        <v>0.16903291530004022</v>
      </c>
      <c r="P1175" s="3">
        <f t="shared" ref="P1175:P1206" si="5269">(H1174-H1175)/SQRT(I1174*I1174/J1174 +I1175*I1175/J1175)</f>
        <v>-2.0914991240666567</v>
      </c>
      <c r="Q1175" s="1">
        <f t="shared" ref="Q1175" si="5270">_xlfn.T.DIST(P1175,J1174+J1175-1,FALSE)</f>
        <v>4.8842250066211942E-2</v>
      </c>
      <c r="R1175" s="1">
        <f t="shared" ref="R1175:R1206" si="5271">(J1174+J1175)/1028</f>
        <v>2.3346303501945526E-2</v>
      </c>
      <c r="S1175" s="3">
        <f t="shared" ref="S1175" si="5272">(K1174-K1175)/SQRT(R1175* (1-R1175) *(1/J1174+1/J1175))</f>
        <v>0.16775042658501615</v>
      </c>
      <c r="T1175" s="2">
        <f t="shared" ref="T1175" si="5273">NORMSDIST(S1175)</f>
        <v>0.56661018821528431</v>
      </c>
    </row>
    <row r="1176" spans="1:20" x14ac:dyDescent="0.25">
      <c r="A1176" t="s">
        <v>594</v>
      </c>
      <c r="B1176" t="s">
        <v>12</v>
      </c>
      <c r="C1176">
        <v>51668</v>
      </c>
      <c r="D1176">
        <v>355792.7</v>
      </c>
      <c r="E1176">
        <v>1509530.4</v>
      </c>
      <c r="F1176">
        <v>598461.5</v>
      </c>
      <c r="G1176">
        <v>1922210.8</v>
      </c>
      <c r="H1176">
        <v>43.9</v>
      </c>
      <c r="I1176">
        <v>32.299999999999997</v>
      </c>
      <c r="J1176">
        <v>195</v>
      </c>
      <c r="K1176" s="2">
        <f>IF(B1176="Without Symptom",J1176/700,J1176/328)</f>
        <v>0.59451219512195119</v>
      </c>
    </row>
    <row r="1177" spans="1:20" x14ac:dyDescent="0.25">
      <c r="A1177" t="s">
        <v>594</v>
      </c>
      <c r="B1177" t="s">
        <v>11</v>
      </c>
      <c r="C1177">
        <v>51668</v>
      </c>
      <c r="D1177">
        <v>317428.59999999998</v>
      </c>
      <c r="E1177">
        <v>639325.69999999995</v>
      </c>
      <c r="F1177">
        <v>511981.6</v>
      </c>
      <c r="G1177">
        <v>748327.9</v>
      </c>
      <c r="H1177">
        <v>43.8</v>
      </c>
      <c r="I1177">
        <v>31.1</v>
      </c>
      <c r="J1177">
        <v>434</v>
      </c>
      <c r="K1177" s="2">
        <f>IF(B1177="Without Symptom",J1177/700,J1177/328)</f>
        <v>0.62</v>
      </c>
      <c r="L1177" s="3">
        <f t="shared" ref="L1177:L1208" si="5274">(D1176-D1177)/SQRT(E1176*E1176/1028 +E1177*E1177/1028)</f>
        <v>0.75033265800169924</v>
      </c>
      <c r="M1177" s="1">
        <f t="shared" ref="M1177" si="5275">_xlfn.T.DIST(L1177,1027,FALSE)</f>
        <v>0.30092975826576157</v>
      </c>
      <c r="N1177" s="3">
        <f t="shared" ref="N1177:N1208" si="5276">(F1176-F1177)/SQRT(G1176*G1176/J1176 +G1177*G1177/J1177)</f>
        <v>0.60789162991527357</v>
      </c>
      <c r="O1177" s="1">
        <f t="shared" ref="O1177" si="5277">_xlfn.T.DIST(N1177,J1176+J1177-1,FALSE)</f>
        <v>0.33142871614882563</v>
      </c>
      <c r="P1177" s="3">
        <f t="shared" ref="P1177:P1208" si="5278">(H1176-H1177)/SQRT(I1176*I1176/J1176 +I1177*I1177/J1177)</f>
        <v>3.6324511982297511E-2</v>
      </c>
      <c r="Q1177" s="1">
        <f t="shared" ref="Q1177" si="5279">_xlfn.T.DIST(P1177,J1176+J1177-1,FALSE)</f>
        <v>0.39852007439264847</v>
      </c>
      <c r="R1177" s="1">
        <f t="shared" ref="R1177:R1208" si="5280">(J1176+J1177)/1028</f>
        <v>0.61186770428015569</v>
      </c>
      <c r="S1177" s="3">
        <f t="shared" ref="S1177" si="5281">(K1176-K1177)/SQRT(R1177* (1-R1177) *(1/J1176+1/J1177))</f>
        <v>-0.60666735431989327</v>
      </c>
      <c r="T1177" s="2">
        <f t="shared" ref="T1177" si="5282">NORMSDIST(S1177)</f>
        <v>0.27203584565711914</v>
      </c>
    </row>
    <row r="1178" spans="1:20" x14ac:dyDescent="0.25">
      <c r="A1178" t="s">
        <v>595</v>
      </c>
      <c r="B1178" t="s">
        <v>12</v>
      </c>
      <c r="C1178">
        <v>99479</v>
      </c>
      <c r="D1178">
        <v>609.79999999999995</v>
      </c>
      <c r="E1178">
        <v>11043.2</v>
      </c>
      <c r="F1178">
        <v>200000</v>
      </c>
      <c r="G1178" t="s">
        <v>80</v>
      </c>
      <c r="H1178">
        <v>29.2</v>
      </c>
      <c r="I1178" t="s">
        <v>80</v>
      </c>
      <c r="J1178">
        <v>1</v>
      </c>
      <c r="K1178" s="2">
        <f>IF(B1178="Without Symptom",J1178/700,J1178/328)</f>
        <v>3.0487804878048782E-3</v>
      </c>
    </row>
    <row r="1179" spans="1:20" x14ac:dyDescent="0.25">
      <c r="A1179" t="s">
        <v>595</v>
      </c>
      <c r="B1179" t="s">
        <v>11</v>
      </c>
      <c r="C1179">
        <v>99479</v>
      </c>
      <c r="D1179">
        <v>2714.3</v>
      </c>
      <c r="E1179">
        <v>24653.3</v>
      </c>
      <c r="F1179">
        <v>211111.1</v>
      </c>
      <c r="G1179">
        <v>60092.5</v>
      </c>
      <c r="H1179">
        <v>37</v>
      </c>
      <c r="I1179">
        <v>25.7</v>
      </c>
      <c r="J1179">
        <v>9</v>
      </c>
      <c r="K1179" s="2">
        <f>IF(B1179="Without Symptom",J1179/700,J1179/328)</f>
        <v>1.2857142857142857E-2</v>
      </c>
      <c r="L1179" s="3">
        <f t="shared" ref="L1179:L1210" si="5283">(D1178-D1179)/SQRT(E1178*E1178/1028 +E1179*E1179/1028)</f>
        <v>-2.4978259025554594</v>
      </c>
      <c r="M1179" s="1">
        <f t="shared" ref="M1179" si="5284">_xlfn.T.DIST(L1179,1027,FALSE)</f>
        <v>1.7732790248917628E-2</v>
      </c>
      <c r="N1179" s="3" t="e">
        <f t="shared" ref="N1179:N1210" si="5285">(F1178-F1179)/SQRT(G1178*G1178/J1178 +G1179*G1179/J1179)</f>
        <v>#VALUE!</v>
      </c>
      <c r="O1179" s="1" t="e">
        <f t="shared" ref="O1179" si="5286">_xlfn.T.DIST(N1179,J1178+J1179-1,FALSE)</f>
        <v>#VALUE!</v>
      </c>
      <c r="P1179" s="3" t="e">
        <f t="shared" ref="P1179:P1210" si="5287">(H1178-H1179)/SQRT(I1178*I1178/J1178 +I1179*I1179/J1179)</f>
        <v>#VALUE!</v>
      </c>
      <c r="Q1179" s="1" t="e">
        <f t="shared" ref="Q1179" si="5288">_xlfn.T.DIST(P1179,J1178+J1179-1,FALSE)</f>
        <v>#VALUE!</v>
      </c>
      <c r="R1179" s="1">
        <f t="shared" ref="R1179:R1210" si="5289">(J1178+J1179)/1028</f>
        <v>9.727626459143969E-3</v>
      </c>
      <c r="S1179" s="3">
        <f t="shared" ref="S1179" si="5290">(K1178-K1179)/SQRT(R1179* (1-R1179) *(1/J1178+1/J1179))</f>
        <v>-9.4806253089760803E-2</v>
      </c>
      <c r="T1179" s="2">
        <f t="shared" ref="T1179" si="5291">NORMSDIST(S1179)</f>
        <v>0.46223436000002371</v>
      </c>
    </row>
    <row r="1180" spans="1:20" x14ac:dyDescent="0.25">
      <c r="A1180" t="s">
        <v>596</v>
      </c>
      <c r="B1180" t="s">
        <v>12</v>
      </c>
      <c r="C1180">
        <v>168934</v>
      </c>
      <c r="D1180">
        <v>162195.1</v>
      </c>
      <c r="E1180">
        <v>793188.2</v>
      </c>
      <c r="F1180">
        <v>665000</v>
      </c>
      <c r="G1180">
        <v>1505189.3</v>
      </c>
      <c r="H1180">
        <v>42.9</v>
      </c>
      <c r="I1180">
        <v>31.8</v>
      </c>
      <c r="J1180">
        <v>80</v>
      </c>
      <c r="K1180" s="2">
        <f>IF(B1180="Without Symptom",J1180/700,J1180/328)</f>
        <v>0.24390243902439024</v>
      </c>
    </row>
    <row r="1181" spans="1:20" x14ac:dyDescent="0.25">
      <c r="A1181" t="s">
        <v>596</v>
      </c>
      <c r="B1181" t="s">
        <v>11</v>
      </c>
      <c r="C1181">
        <v>168934</v>
      </c>
      <c r="D1181">
        <v>176714.3</v>
      </c>
      <c r="E1181">
        <v>1096365.7</v>
      </c>
      <c r="F1181">
        <v>773125</v>
      </c>
      <c r="G1181">
        <v>2195527.7999999998</v>
      </c>
      <c r="H1181">
        <v>45.6</v>
      </c>
      <c r="I1181">
        <v>32.6</v>
      </c>
      <c r="J1181">
        <v>160</v>
      </c>
      <c r="K1181" s="2">
        <f>IF(B1181="Without Symptom",J1181/700,J1181/328)</f>
        <v>0.22857142857142856</v>
      </c>
      <c r="L1181" s="3">
        <f t="shared" ref="L1181:L1212" si="5292">(D1180-D1181)/SQRT(E1180*E1180/1028 +E1181*E1181/1028)</f>
        <v>-0.34401349041321555</v>
      </c>
      <c r="M1181" s="1">
        <f t="shared" ref="M1181" si="5293">_xlfn.T.DIST(L1181,1027,FALSE)</f>
        <v>0.37590876699928433</v>
      </c>
      <c r="N1181" s="3">
        <f t="shared" ref="N1181:N1212" si="5294">(F1180-F1181)/SQRT(G1180*G1180/J1180 +G1181*G1181/J1181)</f>
        <v>-0.44724421332483416</v>
      </c>
      <c r="O1181" s="1">
        <f t="shared" ref="O1181" si="5295">_xlfn.T.DIST(N1181,J1180+J1181-1,FALSE)</f>
        <v>0.36045984636917905</v>
      </c>
      <c r="P1181" s="3">
        <f t="shared" ref="P1181:P1212" si="5296">(H1180-H1181)/SQRT(I1180*I1180/J1180 +I1181*I1181/J1181)</f>
        <v>-0.61486430123366154</v>
      </c>
      <c r="Q1181" s="1">
        <f t="shared" ref="Q1181" si="5297">_xlfn.T.DIST(P1181,J1180+J1181-1,FALSE)</f>
        <v>0.32967282601173242</v>
      </c>
      <c r="R1181" s="1">
        <f t="shared" ref="R1181:R1212" si="5298">(J1180+J1181)/1028</f>
        <v>0.23346303501945526</v>
      </c>
      <c r="S1181" s="3">
        <f t="shared" ref="S1181" si="5299">(K1180-K1181)/SQRT(R1181* (1-R1181) *(1/J1180+1/J1181))</f>
        <v>0.26466379088462277</v>
      </c>
      <c r="T1181" s="2">
        <f t="shared" ref="T1181" si="5300">NORMSDIST(S1181)</f>
        <v>0.60436576314209667</v>
      </c>
    </row>
    <row r="1182" spans="1:20" x14ac:dyDescent="0.25">
      <c r="A1182" t="s">
        <v>597</v>
      </c>
      <c r="B1182" t="s">
        <v>12</v>
      </c>
      <c r="C1182">
        <v>33057</v>
      </c>
      <c r="D1182">
        <v>22561</v>
      </c>
      <c r="E1182">
        <v>66199.8</v>
      </c>
      <c r="F1182">
        <v>194736.8</v>
      </c>
      <c r="G1182">
        <v>65542.899999999994</v>
      </c>
      <c r="H1182">
        <v>30.7</v>
      </c>
      <c r="I1182">
        <v>22.8</v>
      </c>
      <c r="J1182">
        <v>38</v>
      </c>
      <c r="K1182" s="2">
        <f>IF(B1182="Without Symptom",J1182/700,J1182/328)</f>
        <v>0.11585365853658537</v>
      </c>
    </row>
    <row r="1183" spans="1:20" x14ac:dyDescent="0.25">
      <c r="A1183" t="s">
        <v>597</v>
      </c>
      <c r="B1183" t="s">
        <v>11</v>
      </c>
      <c r="C1183">
        <v>33057</v>
      </c>
      <c r="D1183">
        <v>25000</v>
      </c>
      <c r="E1183">
        <v>86850</v>
      </c>
      <c r="F1183">
        <v>233333.3</v>
      </c>
      <c r="G1183">
        <v>148263.20000000001</v>
      </c>
      <c r="H1183">
        <v>38.299999999999997</v>
      </c>
      <c r="I1183">
        <v>33.299999999999997</v>
      </c>
      <c r="J1183">
        <v>75</v>
      </c>
      <c r="K1183" s="2">
        <f>IF(B1183="Without Symptom",J1183/700,J1183/328)</f>
        <v>0.10714285714285714</v>
      </c>
      <c r="L1183" s="3">
        <f t="shared" ref="L1183:L1214" si="5301">(D1182-D1183)/SQRT(E1182*E1182/1028 +E1183*E1183/1028)</f>
        <v>-0.71609896354642411</v>
      </c>
      <c r="M1183" s="1">
        <f t="shared" ref="M1183" si="5302">_xlfn.T.DIST(L1183,1027,FALSE)</f>
        <v>0.30858238271329042</v>
      </c>
      <c r="N1183" s="3">
        <f t="shared" ref="N1183:N1214" si="5303">(F1182-F1183)/SQRT(G1182*G1182/J1182 +G1183*G1183/J1183)</f>
        <v>-1.9151765908983813</v>
      </c>
      <c r="O1183" s="1">
        <f t="shared" ref="O1183" si="5304">_xlfn.T.DIST(N1183,J1182+J1183-1,FALSE)</f>
        <v>6.4451434443804884E-2</v>
      </c>
      <c r="P1183" s="3">
        <f t="shared" ref="P1183:P1214" si="5305">(H1182-H1183)/SQRT(I1182*I1182/J1182 +I1183*I1183/J1183)</f>
        <v>-1.4244803820080292</v>
      </c>
      <c r="Q1183" s="1">
        <f t="shared" ref="Q1183" si="5306">_xlfn.T.DIST(P1183,J1182+J1183-1,FALSE)</f>
        <v>0.14433197371217016</v>
      </c>
      <c r="R1183" s="1">
        <f t="shared" ref="R1183:R1214" si="5307">(J1182+J1183)/1028</f>
        <v>0.10992217898832685</v>
      </c>
      <c r="S1183" s="3">
        <f t="shared" ref="S1183" si="5308">(K1182-K1183)/SQRT(R1183* (1-R1183) *(1/J1182+1/J1183))</f>
        <v>0.13985714746093694</v>
      </c>
      <c r="T1183" s="2">
        <f t="shared" ref="T1183" si="5309">NORMSDIST(S1183)</f>
        <v>0.55561357009753187</v>
      </c>
    </row>
    <row r="1184" spans="1:20" x14ac:dyDescent="0.25">
      <c r="A1184" t="s">
        <v>598</v>
      </c>
      <c r="B1184" t="s">
        <v>12</v>
      </c>
      <c r="C1184">
        <v>94008</v>
      </c>
      <c r="D1184">
        <v>18772682.899999999</v>
      </c>
      <c r="E1184">
        <v>28517976.800000001</v>
      </c>
      <c r="F1184">
        <v>21834893.600000001</v>
      </c>
      <c r="G1184">
        <v>29653127.899999999</v>
      </c>
      <c r="H1184">
        <v>50.2</v>
      </c>
      <c r="I1184">
        <v>30.8</v>
      </c>
      <c r="J1184">
        <v>282</v>
      </c>
      <c r="K1184" s="2">
        <f>IF(B1184="Without Symptom",J1184/700,J1184/328)</f>
        <v>0.8597560975609756</v>
      </c>
    </row>
    <row r="1185" spans="1:20" x14ac:dyDescent="0.25">
      <c r="A1185" t="s">
        <v>598</v>
      </c>
      <c r="B1185" t="s">
        <v>11</v>
      </c>
      <c r="C1185">
        <v>94008</v>
      </c>
      <c r="D1185">
        <v>18245457.100000001</v>
      </c>
      <c r="E1185">
        <v>29328553.899999999</v>
      </c>
      <c r="F1185">
        <v>22020379.300000001</v>
      </c>
      <c r="G1185">
        <v>30905786.5</v>
      </c>
      <c r="H1185">
        <v>52.7</v>
      </c>
      <c r="I1185">
        <v>28</v>
      </c>
      <c r="J1185">
        <v>580</v>
      </c>
      <c r="K1185" s="2">
        <f>IF(B1185="Without Symptom",J1185/700,J1185/328)</f>
        <v>0.82857142857142863</v>
      </c>
      <c r="L1185" s="3">
        <f t="shared" ref="L1185:L1216" si="5310">(D1184-D1185)/SQRT(E1184*E1184/1028 +E1185*E1185/1028)</f>
        <v>0.41322658966468562</v>
      </c>
      <c r="M1185" s="1">
        <f t="shared" ref="M1185" si="5311">_xlfn.T.DIST(L1185,1027,FALSE)</f>
        <v>0.36617786362867044</v>
      </c>
      <c r="N1185" s="3">
        <f t="shared" ref="N1185:N1216" si="5312">(F1184-F1185)/SQRT(G1184*G1184/J1184 +G1185*G1185/J1185)</f>
        <v>-8.4973022708339063E-2</v>
      </c>
      <c r="O1185" s="1">
        <f t="shared" ref="O1185" si="5313">_xlfn.T.DIST(N1185,J1184+J1185-1,FALSE)</f>
        <v>0.39738754985168318</v>
      </c>
      <c r="P1185" s="3">
        <f t="shared" ref="P1185:P1216" si="5314">(H1184-H1185)/SQRT(I1184*I1184/J1184 +I1185*I1185/J1185)</f>
        <v>-1.1512433091504333</v>
      </c>
      <c r="Q1185" s="1">
        <f t="shared" ref="Q1185" si="5315">_xlfn.T.DIST(P1185,J1184+J1185-1,FALSE)</f>
        <v>0.20552881719478666</v>
      </c>
      <c r="R1185" s="1">
        <f t="shared" ref="R1185:R1216" si="5316">(J1184+J1185)/1028</f>
        <v>0.83852140077821014</v>
      </c>
      <c r="S1185" s="3">
        <f t="shared" ref="S1185" si="5317">(K1184-K1185)/SQRT(R1185* (1-R1185) *(1/J1184+1/J1185))</f>
        <v>1.167377972714686</v>
      </c>
      <c r="T1185" s="2">
        <f t="shared" ref="T1185" si="5318">NORMSDIST(S1185)</f>
        <v>0.87847111869859607</v>
      </c>
    </row>
    <row r="1186" spans="1:20" x14ac:dyDescent="0.25">
      <c r="A1186" t="s">
        <v>599</v>
      </c>
      <c r="B1186" t="s">
        <v>12</v>
      </c>
      <c r="C1186">
        <v>1754</v>
      </c>
      <c r="D1186">
        <v>177713.4</v>
      </c>
      <c r="E1186">
        <v>468680.2</v>
      </c>
      <c r="F1186">
        <v>565922.30000000005</v>
      </c>
      <c r="G1186">
        <v>694519.8</v>
      </c>
      <c r="H1186">
        <v>44.2</v>
      </c>
      <c r="I1186">
        <v>33.200000000000003</v>
      </c>
      <c r="J1186">
        <v>103</v>
      </c>
      <c r="K1186" s="2">
        <f>IF(B1186="Without Symptom",J1186/700,J1186/328)</f>
        <v>0.31402439024390244</v>
      </c>
    </row>
    <row r="1187" spans="1:20" x14ac:dyDescent="0.25">
      <c r="A1187" t="s">
        <v>599</v>
      </c>
      <c r="B1187" t="s">
        <v>11</v>
      </c>
      <c r="C1187">
        <v>1754</v>
      </c>
      <c r="D1187">
        <v>133142.9</v>
      </c>
      <c r="E1187">
        <v>380292.6</v>
      </c>
      <c r="F1187">
        <v>541860.5</v>
      </c>
      <c r="G1187">
        <v>606970.30000000005</v>
      </c>
      <c r="H1187">
        <v>44.6</v>
      </c>
      <c r="I1187">
        <v>31.4</v>
      </c>
      <c r="J1187">
        <v>172</v>
      </c>
      <c r="K1187" s="2">
        <f>IF(B1187="Without Symptom",J1187/700,J1187/328)</f>
        <v>0.24571428571428572</v>
      </c>
      <c r="L1187" s="3">
        <f t="shared" ref="L1187:L1218" si="5319">(D1186-D1187)/SQRT(E1186*E1186/1028 +E1187*E1187/1028)</f>
        <v>2.3676868309341321</v>
      </c>
      <c r="M1187" s="1">
        <f t="shared" ref="M1187" si="5320">_xlfn.T.DIST(L1187,1027,FALSE)</f>
        <v>2.4300656372401662E-2</v>
      </c>
      <c r="N1187" s="3">
        <f t="shared" ref="N1187:N1218" si="5321">(F1186-F1187)/SQRT(G1186*G1186/J1186 +G1187*G1187/J1187)</f>
        <v>0.29125683514354556</v>
      </c>
      <c r="O1187" s="1">
        <f t="shared" ref="O1187" si="5322">_xlfn.T.DIST(N1187,J1186+J1187-1,FALSE)</f>
        <v>0.38196953544051748</v>
      </c>
      <c r="P1187" s="3">
        <f t="shared" ref="P1187:P1218" si="5323">(H1186-H1187)/SQRT(I1186*I1186/J1186 +I1187*I1187/J1187)</f>
        <v>-9.8671678224035525E-2</v>
      </c>
      <c r="Q1187" s="1">
        <f t="shared" ref="Q1187" si="5324">_xlfn.T.DIST(P1187,J1186+J1187-1,FALSE)</f>
        <v>0.39663585152883502</v>
      </c>
      <c r="R1187" s="1">
        <f t="shared" ref="R1187:R1218" si="5325">(J1186+J1187)/1028</f>
        <v>0.26750972762645914</v>
      </c>
      <c r="S1187" s="3">
        <f t="shared" ref="S1187" si="5326">(K1186-K1187)/SQRT(R1187* (1-R1187) *(1/J1186+1/J1187))</f>
        <v>1.2385989811689169</v>
      </c>
      <c r="T1187" s="2">
        <f t="shared" ref="T1187" si="5327">NORMSDIST(S1187)</f>
        <v>0.89225297720369989</v>
      </c>
    </row>
    <row r="1188" spans="1:20" x14ac:dyDescent="0.25">
      <c r="A1188" t="s">
        <v>600</v>
      </c>
      <c r="B1188" t="s">
        <v>12</v>
      </c>
      <c r="C1188">
        <v>28895</v>
      </c>
      <c r="D1188">
        <v>37500</v>
      </c>
      <c r="E1188">
        <v>101197</v>
      </c>
      <c r="F1188">
        <v>223636.4</v>
      </c>
      <c r="G1188">
        <v>140057.70000000001</v>
      </c>
      <c r="H1188">
        <v>34.9</v>
      </c>
      <c r="I1188">
        <v>31.4</v>
      </c>
      <c r="J1188">
        <v>55</v>
      </c>
      <c r="K1188" s="2">
        <f>IF(B1188="Without Symptom",J1188/700,J1188/328)</f>
        <v>0.1676829268292683</v>
      </c>
    </row>
    <row r="1189" spans="1:20" x14ac:dyDescent="0.25">
      <c r="A1189" t="s">
        <v>600</v>
      </c>
      <c r="B1189" t="s">
        <v>11</v>
      </c>
      <c r="C1189">
        <v>28895</v>
      </c>
      <c r="D1189">
        <v>40857.1</v>
      </c>
      <c r="E1189">
        <v>109697.8</v>
      </c>
      <c r="F1189">
        <v>240336.1</v>
      </c>
      <c r="G1189">
        <v>151444.6</v>
      </c>
      <c r="H1189">
        <v>39.6</v>
      </c>
      <c r="I1189">
        <v>31.1</v>
      </c>
      <c r="J1189">
        <v>119</v>
      </c>
      <c r="K1189" s="2">
        <f>IF(B1189="Without Symptom",J1189/700,J1189/328)</f>
        <v>0.17</v>
      </c>
      <c r="L1189" s="3">
        <f t="shared" ref="L1189:L1220" si="5328">(D1188-D1189)/SQRT(E1188*E1188/1028 +E1189*E1189/1028)</f>
        <v>-0.72120285440452025</v>
      </c>
      <c r="M1189" s="1">
        <f t="shared" ref="M1189" si="5329">_xlfn.T.DIST(L1189,1027,FALSE)</f>
        <v>0.30745207106845673</v>
      </c>
      <c r="N1189" s="3">
        <f t="shared" ref="N1189:N1220" si="5330">(F1188-F1189)/SQRT(G1188*G1188/J1188 +G1189*G1189/J1189)</f>
        <v>-0.71247121490038789</v>
      </c>
      <c r="O1189" s="1">
        <f t="shared" ref="O1189" si="5331">_xlfn.T.DIST(N1189,J1188+J1189-1,FALSE)</f>
        <v>0.30873112009320824</v>
      </c>
      <c r="P1189" s="3">
        <f t="shared" ref="P1189:P1220" si="5332">(H1188-H1189)/SQRT(I1188*I1188/J1188 +I1189*I1189/J1189)</f>
        <v>-0.920783754312824</v>
      </c>
      <c r="Q1189" s="1">
        <f t="shared" ref="Q1189" si="5333">_xlfn.T.DIST(P1189,J1188+J1189-1,FALSE)</f>
        <v>0.26035374895992136</v>
      </c>
      <c r="R1189" s="1">
        <f t="shared" ref="R1189:R1220" si="5334">(J1188+J1189)/1028</f>
        <v>0.16926070038910507</v>
      </c>
      <c r="S1189" s="3">
        <f t="shared" ref="S1189" si="5335">(K1188-K1189)/SQRT(R1189* (1-R1189) *(1/J1188+1/J1189))</f>
        <v>-3.7897407800136881E-2</v>
      </c>
      <c r="T1189" s="2">
        <f t="shared" ref="T1189" si="5336">NORMSDIST(S1189)</f>
        <v>0.48488473992095993</v>
      </c>
    </row>
    <row r="1190" spans="1:20" x14ac:dyDescent="0.25">
      <c r="A1190" t="s">
        <v>601</v>
      </c>
      <c r="B1190" t="s">
        <v>12</v>
      </c>
      <c r="C1190">
        <v>76632</v>
      </c>
      <c r="D1190">
        <v>4268.3</v>
      </c>
      <c r="E1190">
        <v>26752</v>
      </c>
      <c r="F1190">
        <v>155555.6</v>
      </c>
      <c r="G1190">
        <v>52704.6</v>
      </c>
      <c r="H1190">
        <v>27.8</v>
      </c>
      <c r="I1190">
        <v>26.4</v>
      </c>
      <c r="J1190">
        <v>9</v>
      </c>
      <c r="K1190" s="2">
        <f>IF(B1190="Without Symptom",J1190/700,J1190/328)</f>
        <v>2.7439024390243903E-2</v>
      </c>
    </row>
    <row r="1191" spans="1:20" x14ac:dyDescent="0.25">
      <c r="A1191" t="s">
        <v>601</v>
      </c>
      <c r="B1191" t="s">
        <v>11</v>
      </c>
      <c r="C1191">
        <v>76632</v>
      </c>
      <c r="D1191">
        <v>2714.3</v>
      </c>
      <c r="E1191">
        <v>24653.3</v>
      </c>
      <c r="F1191">
        <v>190000</v>
      </c>
      <c r="G1191">
        <v>87559.5</v>
      </c>
      <c r="H1191">
        <v>39.4</v>
      </c>
      <c r="I1191">
        <v>36.200000000000003</v>
      </c>
      <c r="J1191">
        <v>10</v>
      </c>
      <c r="K1191" s="2">
        <f>IF(B1191="Without Symptom",J1191/700,J1191/328)</f>
        <v>1.4285714285714285E-2</v>
      </c>
      <c r="L1191" s="3">
        <f t="shared" ref="L1191:L1222" si="5337">(D1190-D1191)/SQRT(E1190*E1190/1028 +E1191*E1191/1028)</f>
        <v>1.3695977399881702</v>
      </c>
      <c r="M1191" s="1">
        <f t="shared" ref="M1191" si="5338">_xlfn.T.DIST(L1191,1027,FALSE)</f>
        <v>0.15611882435816685</v>
      </c>
      <c r="N1191" s="3">
        <f t="shared" ref="N1191:N1222" si="5339">(F1190-F1191)/SQRT(G1190*G1190/J1190 +G1191*G1191/J1191)</f>
        <v>-1.0503937622629715</v>
      </c>
      <c r="O1191" s="1">
        <f t="shared" ref="O1191" si="5340">_xlfn.T.DIST(N1191,J1190+J1191-1,FALSE)</f>
        <v>0.22358078836989459</v>
      </c>
      <c r="P1191" s="3">
        <f t="shared" ref="P1191:P1222" si="5341">(H1190-H1191)/SQRT(I1190*I1190/J1190 +I1191*I1191/J1191)</f>
        <v>-0.80338112460119215</v>
      </c>
      <c r="Q1191" s="1">
        <f t="shared" ref="Q1191" si="5342">_xlfn.T.DIST(P1191,J1190+J1191-1,FALSE)</f>
        <v>0.28153616796001601</v>
      </c>
      <c r="R1191" s="1">
        <f t="shared" ref="R1191:R1222" si="5343">(J1190+J1191)/1028</f>
        <v>1.8482490272373541E-2</v>
      </c>
      <c r="S1191" s="3">
        <f t="shared" ref="S1191" si="5344">(K1190-K1191)/SQRT(R1191* (1-R1191) *(1/J1190+1/J1191))</f>
        <v>0.21254468269374657</v>
      </c>
      <c r="T1191" s="2">
        <f t="shared" ref="T1191" si="5345">NORMSDIST(S1191)</f>
        <v>0.58415893887813497</v>
      </c>
    </row>
    <row r="1192" spans="1:20" x14ac:dyDescent="0.25">
      <c r="A1192" t="s">
        <v>602</v>
      </c>
      <c r="B1192" t="s">
        <v>12</v>
      </c>
      <c r="C1192">
        <v>262406</v>
      </c>
      <c r="D1192">
        <v>40243.9</v>
      </c>
      <c r="E1192">
        <v>169084.4</v>
      </c>
      <c r="F1192">
        <v>275000</v>
      </c>
      <c r="G1192">
        <v>364662.5</v>
      </c>
      <c r="H1192">
        <v>31.3</v>
      </c>
      <c r="I1192">
        <v>32.6</v>
      </c>
      <c r="J1192">
        <v>48</v>
      </c>
      <c r="K1192" s="2">
        <f>IF(B1192="Without Symptom",J1192/700,J1192/328)</f>
        <v>0.14634146341463414</v>
      </c>
    </row>
    <row r="1193" spans="1:20" x14ac:dyDescent="0.25">
      <c r="A1193" t="s">
        <v>602</v>
      </c>
      <c r="B1193" t="s">
        <v>11</v>
      </c>
      <c r="C1193">
        <v>262406</v>
      </c>
      <c r="D1193">
        <v>65428.6</v>
      </c>
      <c r="E1193">
        <v>243611.9</v>
      </c>
      <c r="F1193">
        <v>372357.7</v>
      </c>
      <c r="G1193">
        <v>474134.4</v>
      </c>
      <c r="H1193">
        <v>42.2</v>
      </c>
      <c r="I1193">
        <v>32.9</v>
      </c>
      <c r="J1193">
        <v>123</v>
      </c>
      <c r="K1193" s="2">
        <f>IF(B1193="Without Symptom",J1193/700,J1193/328)</f>
        <v>0.17571428571428571</v>
      </c>
      <c r="L1193" s="3">
        <f t="shared" ref="L1193:L1224" si="5346">(D1192-D1193)/SQRT(E1192*E1192/1028 +E1193*E1193/1028)</f>
        <v>-2.7230101769575601</v>
      </c>
      <c r="M1193" s="1">
        <f t="shared" ref="M1193" si="5347">_xlfn.T.DIST(L1193,1027,FALSE)</f>
        <v>9.8838635788288613E-3</v>
      </c>
      <c r="N1193" s="3">
        <f t="shared" ref="N1193:N1224" si="5348">(F1192-F1193)/SQRT(G1192*G1192/J1192 +G1193*G1193/J1193)</f>
        <v>-1.4357636783360779</v>
      </c>
      <c r="O1193" s="1">
        <f t="shared" ref="O1193" si="5349">_xlfn.T.DIST(N1193,J1192+J1193-1,FALSE)</f>
        <v>0.14213965845942914</v>
      </c>
      <c r="P1193" s="3">
        <f t="shared" ref="P1193:P1224" si="5350">(H1192-H1193)/SQRT(I1192*I1192/J1192 +I1193*I1193/J1193)</f>
        <v>-1.9595661292479567</v>
      </c>
      <c r="Q1193" s="1">
        <f t="shared" ref="Q1193" si="5351">_xlfn.T.DIST(P1193,J1192+J1193-1,FALSE)</f>
        <v>5.9003146984001532E-2</v>
      </c>
      <c r="R1193" s="1">
        <f t="shared" ref="R1193:R1224" si="5352">(J1192+J1193)/1028</f>
        <v>0.16634241245136186</v>
      </c>
      <c r="S1193" s="3">
        <f t="shared" ref="S1193" si="5353">(K1192-K1193)/SQRT(R1193* (1-R1193) *(1/J1192+1/J1193))</f>
        <v>-0.46347407419632858</v>
      </c>
      <c r="T1193" s="2">
        <f t="shared" ref="T1193" si="5354">NORMSDIST(S1193)</f>
        <v>0.32151229697406791</v>
      </c>
    </row>
    <row r="1194" spans="1:20" x14ac:dyDescent="0.25">
      <c r="A1194" t="s">
        <v>603</v>
      </c>
      <c r="B1194" t="s">
        <v>12</v>
      </c>
      <c r="C1194">
        <v>2304691</v>
      </c>
      <c r="D1194">
        <v>1761768.3</v>
      </c>
      <c r="E1194">
        <v>3748627.9</v>
      </c>
      <c r="F1194">
        <v>2778173.1</v>
      </c>
      <c r="G1194">
        <v>4400117.0999999996</v>
      </c>
      <c r="H1194">
        <v>48.6</v>
      </c>
      <c r="I1194">
        <v>30.3</v>
      </c>
      <c r="J1194">
        <v>208</v>
      </c>
      <c r="K1194" s="2">
        <f>IF(B1194="Without Symptom",J1194/700,J1194/328)</f>
        <v>0.63414634146341464</v>
      </c>
    </row>
    <row r="1195" spans="1:20" x14ac:dyDescent="0.25">
      <c r="A1195" t="s">
        <v>603</v>
      </c>
      <c r="B1195" t="s">
        <v>11</v>
      </c>
      <c r="C1195">
        <v>2304691</v>
      </c>
      <c r="D1195">
        <v>1894185.7</v>
      </c>
      <c r="E1195">
        <v>4093897.4</v>
      </c>
      <c r="F1195">
        <v>3119835.3</v>
      </c>
      <c r="G1195">
        <v>4878261.2</v>
      </c>
      <c r="H1195">
        <v>51.3</v>
      </c>
      <c r="I1195">
        <v>30.5</v>
      </c>
      <c r="J1195">
        <v>425</v>
      </c>
      <c r="K1195" s="2">
        <f>IF(B1195="Without Symptom",J1195/700,J1195/328)</f>
        <v>0.6071428571428571</v>
      </c>
      <c r="L1195" s="3">
        <f t="shared" ref="L1195:L1226" si="5355">(D1194-D1195)/SQRT(E1194*E1194/1028 +E1195*E1195/1028)</f>
        <v>-0.7648569367990965</v>
      </c>
      <c r="M1195" s="1">
        <f t="shared" ref="M1195" si="5356">_xlfn.T.DIST(L1195,1027,FALSE)</f>
        <v>0.29763526577707239</v>
      </c>
      <c r="N1195" s="3">
        <f t="shared" ref="N1195:N1226" si="5357">(F1194-F1195)/SQRT(G1194*G1194/J1194 +G1195*G1195/J1195)</f>
        <v>-0.88489818953987109</v>
      </c>
      <c r="O1195" s="1">
        <f t="shared" ref="O1195" si="5358">_xlfn.T.DIST(N1195,J1194+J1195-1,FALSE)</f>
        <v>0.269487499806561</v>
      </c>
      <c r="P1195" s="3">
        <f t="shared" ref="P1195:P1226" si="5359">(H1194-H1195)/SQRT(I1194*I1194/J1194 +I1195*I1195/J1195)</f>
        <v>-1.050757255503856</v>
      </c>
      <c r="Q1195" s="1">
        <f t="shared" ref="Q1195" si="5360">_xlfn.T.DIST(P1195,J1194+J1195-1,FALSE)</f>
        <v>0.22951874159505825</v>
      </c>
      <c r="R1195" s="1">
        <f t="shared" ref="R1195:R1226" si="5361">(J1194+J1195)/1028</f>
        <v>0.61575875486381326</v>
      </c>
      <c r="S1195" s="3">
        <f t="shared" ref="S1195" si="5362">(K1194-K1195)/SQRT(R1195* (1-R1195) *(1/J1194+1/J1195))</f>
        <v>0.65604978138402881</v>
      </c>
      <c r="T1195" s="2">
        <f t="shared" ref="T1195" si="5363">NORMSDIST(S1195)</f>
        <v>0.74410395276933183</v>
      </c>
    </row>
    <row r="1196" spans="1:20" x14ac:dyDescent="0.25">
      <c r="A1196" t="s">
        <v>604</v>
      </c>
      <c r="B1196" t="s">
        <v>12</v>
      </c>
      <c r="C1196">
        <v>241192</v>
      </c>
      <c r="D1196">
        <v>17378</v>
      </c>
      <c r="E1196">
        <v>84429.1</v>
      </c>
      <c r="F1196">
        <v>259090.9</v>
      </c>
      <c r="G1196">
        <v>213048.4</v>
      </c>
      <c r="H1196">
        <v>37.700000000000003</v>
      </c>
      <c r="I1196">
        <v>33.299999999999997</v>
      </c>
      <c r="J1196">
        <v>22</v>
      </c>
      <c r="K1196" s="2">
        <f>IF(B1196="Without Symptom",J1196/700,J1196/328)</f>
        <v>6.7073170731707321E-2</v>
      </c>
    </row>
    <row r="1197" spans="1:20" x14ac:dyDescent="0.25">
      <c r="A1197" t="s">
        <v>604</v>
      </c>
      <c r="B1197" t="s">
        <v>11</v>
      </c>
      <c r="C1197">
        <v>241192</v>
      </c>
      <c r="D1197">
        <v>16285.7</v>
      </c>
      <c r="E1197">
        <v>72699.3</v>
      </c>
      <c r="F1197">
        <v>247826.1</v>
      </c>
      <c r="G1197">
        <v>153100</v>
      </c>
      <c r="H1197">
        <v>42.2</v>
      </c>
      <c r="I1197">
        <v>35.4</v>
      </c>
      <c r="J1197">
        <v>46</v>
      </c>
      <c r="K1197" s="2">
        <f>IF(B1197="Without Symptom",J1197/700,J1197/328)</f>
        <v>6.5714285714285711E-2</v>
      </c>
      <c r="L1197" s="3">
        <f t="shared" ref="L1197:L1228" si="5364">(D1196-D1197)/SQRT(E1196*E1196/1028 +E1197*E1197/1028)</f>
        <v>0.31433449740723463</v>
      </c>
      <c r="M1197" s="1">
        <f t="shared" ref="M1197" si="5365">_xlfn.T.DIST(L1197,1027,FALSE)</f>
        <v>0.37960244382701186</v>
      </c>
      <c r="N1197" s="3">
        <f t="shared" ref="N1197:N1228" si="5366">(F1196-F1197)/SQRT(G1196*G1196/J1196 +G1197*G1197/J1197)</f>
        <v>0.22208903286197762</v>
      </c>
      <c r="O1197" s="1">
        <f t="shared" ref="O1197" si="5367">_xlfn.T.DIST(N1197,J1196+J1197-1,FALSE)</f>
        <v>0.38763527872196146</v>
      </c>
      <c r="P1197" s="3">
        <f t="shared" ref="P1197:P1228" si="5368">(H1196-H1197)/SQRT(I1196*I1196/J1196 +I1197*I1197/J1197)</f>
        <v>-0.51068254431663607</v>
      </c>
      <c r="Q1197" s="1">
        <f t="shared" ref="Q1197" si="5369">_xlfn.T.DIST(P1197,J1196+J1197-1,FALSE)</f>
        <v>0.34827690766999819</v>
      </c>
      <c r="R1197" s="1">
        <f t="shared" ref="R1197:R1228" si="5370">(J1196+J1197)/1028</f>
        <v>6.6147859922178989E-2</v>
      </c>
      <c r="S1197" s="3">
        <f t="shared" ref="S1197" si="5371">(K1196-K1197)/SQRT(R1197* (1-R1197) *(1/J1196+1/J1197))</f>
        <v>2.1092184033303849E-2</v>
      </c>
      <c r="T1197" s="2">
        <f t="shared" ref="T1197" si="5372">NORMSDIST(S1197)</f>
        <v>0.50841394012633501</v>
      </c>
    </row>
    <row r="1198" spans="1:20" x14ac:dyDescent="0.25">
      <c r="A1198" t="s">
        <v>605</v>
      </c>
      <c r="B1198" t="s">
        <v>12</v>
      </c>
      <c r="C1198">
        <v>28261</v>
      </c>
      <c r="D1198">
        <v>71341.5</v>
      </c>
      <c r="E1198">
        <v>229283</v>
      </c>
      <c r="F1198">
        <v>303896.09999999998</v>
      </c>
      <c r="G1198">
        <v>393179.2</v>
      </c>
      <c r="H1198">
        <v>37.1</v>
      </c>
      <c r="I1198">
        <v>29.9</v>
      </c>
      <c r="J1198">
        <v>77</v>
      </c>
      <c r="K1198" s="2">
        <f>IF(B1198="Without Symptom",J1198/700,J1198/328)</f>
        <v>0.2347560975609756</v>
      </c>
    </row>
    <row r="1199" spans="1:20" x14ac:dyDescent="0.25">
      <c r="A1199" t="s">
        <v>605</v>
      </c>
      <c r="B1199" t="s">
        <v>11</v>
      </c>
      <c r="C1199">
        <v>28261</v>
      </c>
      <c r="D1199">
        <v>47571.4</v>
      </c>
      <c r="E1199">
        <v>144651.29999999999</v>
      </c>
      <c r="F1199">
        <v>246666.7</v>
      </c>
      <c r="G1199">
        <v>244277.8</v>
      </c>
      <c r="H1199">
        <v>33.1</v>
      </c>
      <c r="I1199">
        <v>30.2</v>
      </c>
      <c r="J1199">
        <v>135</v>
      </c>
      <c r="K1199" s="2">
        <f>IF(B1199="Without Symptom",J1199/700,J1199/328)</f>
        <v>0.19285714285714287</v>
      </c>
      <c r="L1199" s="3">
        <f t="shared" ref="L1199:L1230" si="5373">(D1198-D1199)/SQRT(E1198*E1198/1028 +E1199*E1199/1028)</f>
        <v>2.811250702753886</v>
      </c>
      <c r="M1199" s="1">
        <f t="shared" ref="M1199" si="5374">_xlfn.T.DIST(L1199,1027,FALSE)</f>
        <v>7.7547216939020261E-3</v>
      </c>
      <c r="N1199" s="3">
        <f t="shared" ref="N1199:N1230" si="5375">(F1198-F1199)/SQRT(G1198*G1198/J1198 +G1199*G1199/J1199)</f>
        <v>1.156285648349674</v>
      </c>
      <c r="O1199" s="1">
        <f t="shared" ref="O1199" si="5376">_xlfn.T.DIST(N1199,J1198+J1199-1,FALSE)</f>
        <v>0.20399275534556088</v>
      </c>
      <c r="P1199" s="3">
        <f t="shared" ref="P1199:P1230" si="5377">(H1198-H1199)/SQRT(I1198*I1198/J1198 +I1199*I1199/J1199)</f>
        <v>0.9333581219502286</v>
      </c>
      <c r="Q1199" s="1">
        <f t="shared" ref="Q1199" si="5378">_xlfn.T.DIST(P1199,J1198+J1199-1,FALSE)</f>
        <v>0.25746655838384713</v>
      </c>
      <c r="R1199" s="1">
        <f t="shared" ref="R1199:R1230" si="5379">(J1198+J1199)/1028</f>
        <v>0.20622568093385213</v>
      </c>
      <c r="S1199" s="3">
        <f t="shared" ref="S1199" si="5380">(K1198-K1199)/SQRT(R1199* (1-R1199) *(1/J1198+1/J1199))</f>
        <v>0.72514959624760189</v>
      </c>
      <c r="T1199" s="2">
        <f t="shared" ref="T1199" si="5381">NORMSDIST(S1199)</f>
        <v>0.76581986962445936</v>
      </c>
    </row>
    <row r="1200" spans="1:20" x14ac:dyDescent="0.25">
      <c r="A1200" t="s">
        <v>606</v>
      </c>
      <c r="B1200" t="s">
        <v>12</v>
      </c>
      <c r="C1200">
        <v>768669</v>
      </c>
      <c r="D1200">
        <v>33536.6</v>
      </c>
      <c r="E1200">
        <v>107103.9</v>
      </c>
      <c r="F1200">
        <v>275000</v>
      </c>
      <c r="G1200">
        <v>167561.70000000001</v>
      </c>
      <c r="H1200">
        <v>45.3</v>
      </c>
      <c r="I1200">
        <v>34.1</v>
      </c>
      <c r="J1200">
        <v>40</v>
      </c>
      <c r="K1200" s="2">
        <f>IF(B1200="Without Symptom",J1200/700,J1200/328)</f>
        <v>0.12195121951219512</v>
      </c>
    </row>
    <row r="1201" spans="1:20" x14ac:dyDescent="0.25">
      <c r="A1201" t="s">
        <v>606</v>
      </c>
      <c r="B1201" t="s">
        <v>11</v>
      </c>
      <c r="C1201">
        <v>768669</v>
      </c>
      <c r="D1201">
        <v>19285.7</v>
      </c>
      <c r="E1201">
        <v>114159.5</v>
      </c>
      <c r="F1201">
        <v>270000</v>
      </c>
      <c r="G1201">
        <v>341813.9</v>
      </c>
      <c r="H1201">
        <v>32.200000000000003</v>
      </c>
      <c r="I1201">
        <v>31.9</v>
      </c>
      <c r="J1201">
        <v>50</v>
      </c>
      <c r="K1201" s="2">
        <f>IF(B1201="Without Symptom",J1201/700,J1201/328)</f>
        <v>7.1428571428571425E-2</v>
      </c>
      <c r="L1201" s="3">
        <f t="shared" ref="L1201:L1232" si="5382">(D1200-D1201)/SQRT(E1200*E1200/1028 +E1201*E1201/1028)</f>
        <v>2.9189293022692002</v>
      </c>
      <c r="M1201" s="1">
        <f t="shared" ref="M1201" si="5383">_xlfn.T.DIST(L1201,1027,FALSE)</f>
        <v>5.7084195517814991E-3</v>
      </c>
      <c r="N1201" s="3">
        <f t="shared" ref="N1201:N1232" si="5384">(F1200-F1201)/SQRT(G1200*G1200/J1200 +G1201*G1201/J1201)</f>
        <v>9.0704555201624598E-2</v>
      </c>
      <c r="O1201" s="1">
        <f t="shared" ref="O1201" si="5385">_xlfn.T.DIST(N1201,J1200+J1201-1,FALSE)</f>
        <v>0.39617186884160499</v>
      </c>
      <c r="P1201" s="3">
        <f t="shared" ref="P1201:P1232" si="5386">(H1200-H1201)/SQRT(I1200*I1200/J1200 +I1201*I1201/J1201)</f>
        <v>1.8634131686415538</v>
      </c>
      <c r="Q1201" s="1">
        <f t="shared" ref="Q1201" si="5387">_xlfn.T.DIST(P1201,J1200+J1201-1,FALSE)</f>
        <v>7.1074522655081018E-2</v>
      </c>
      <c r="R1201" s="1">
        <f t="shared" ref="R1201:R1232" si="5388">(J1200+J1201)/1028</f>
        <v>8.7548638132295714E-2</v>
      </c>
      <c r="S1201" s="3">
        <f t="shared" ref="S1201" si="5389">(K1200-K1201)/SQRT(R1201* (1-R1201) *(1/J1200+1/J1201))</f>
        <v>0.8426559454895497</v>
      </c>
      <c r="T1201" s="2">
        <f t="shared" ref="T1201" si="5390">NORMSDIST(S1201)</f>
        <v>0.80028955378841082</v>
      </c>
    </row>
    <row r="1202" spans="1:20" x14ac:dyDescent="0.25">
      <c r="A1202" t="s">
        <v>607</v>
      </c>
      <c r="B1202" t="s">
        <v>12</v>
      </c>
      <c r="C1202">
        <v>159730</v>
      </c>
      <c r="D1202">
        <v>8231.7000000000007</v>
      </c>
      <c r="E1202">
        <v>45861.599999999999</v>
      </c>
      <c r="F1202">
        <v>207692.3</v>
      </c>
      <c r="G1202">
        <v>111516.4</v>
      </c>
      <c r="H1202">
        <v>30.6</v>
      </c>
      <c r="I1202">
        <v>29.4</v>
      </c>
      <c r="J1202">
        <v>13</v>
      </c>
      <c r="K1202" s="2">
        <f>IF(B1202="Without Symptom",J1202/700,J1202/328)</f>
        <v>3.9634146341463415E-2</v>
      </c>
    </row>
    <row r="1203" spans="1:20" x14ac:dyDescent="0.25">
      <c r="A1203" t="s">
        <v>607</v>
      </c>
      <c r="B1203" t="s">
        <v>11</v>
      </c>
      <c r="C1203">
        <v>159730</v>
      </c>
      <c r="D1203">
        <v>11714.3</v>
      </c>
      <c r="E1203">
        <v>61034.7</v>
      </c>
      <c r="F1203">
        <v>264516.09999999998</v>
      </c>
      <c r="G1203">
        <v>133037.29999999999</v>
      </c>
      <c r="H1203">
        <v>42.9</v>
      </c>
      <c r="I1203">
        <v>29</v>
      </c>
      <c r="J1203">
        <v>31</v>
      </c>
      <c r="K1203" s="2">
        <f>IF(B1203="Without Symptom",J1203/700,J1203/328)</f>
        <v>4.4285714285714282E-2</v>
      </c>
      <c r="L1203" s="3">
        <f t="shared" ref="L1203:L1234" si="5391">(D1202-D1203)/SQRT(E1202*E1202/1028 +E1203*E1203/1028)</f>
        <v>-1.46258451742811</v>
      </c>
      <c r="M1203" s="1">
        <f t="shared" ref="M1203" si="5392">_xlfn.T.DIST(L1203,1027,FALSE)</f>
        <v>0.1368750660319322</v>
      </c>
      <c r="N1203" s="3">
        <f t="shared" ref="N1203:N1234" si="5393">(F1202-F1203)/SQRT(G1202*G1202/J1202 +G1203*G1203/J1203)</f>
        <v>-1.4538975222162978</v>
      </c>
      <c r="O1203" s="1">
        <f t="shared" ref="O1203" si="5394">_xlfn.T.DIST(N1203,J1202+J1203-1,FALSE)</f>
        <v>0.13800045471247541</v>
      </c>
      <c r="P1203" s="3">
        <f t="shared" ref="P1203:P1234" si="5395">(H1202-H1203)/SQRT(I1202*I1202/J1202 +I1203*I1203/J1203)</f>
        <v>-1.2712320155830865</v>
      </c>
      <c r="Q1203" s="1">
        <f t="shared" ref="Q1203" si="5396">_xlfn.T.DIST(P1203,J1202+J1203-1,FALSE)</f>
        <v>0.17615332763339137</v>
      </c>
      <c r="R1203" s="1">
        <f t="shared" ref="R1203:R1234" si="5397">(J1202+J1203)/1028</f>
        <v>4.2801556420233464E-2</v>
      </c>
      <c r="S1203" s="3">
        <f t="shared" ref="S1203" si="5398">(K1202-K1203)/SQRT(R1203* (1-R1203) *(1/J1202+1/J1203))</f>
        <v>-6.954962312691268E-2</v>
      </c>
      <c r="T1203" s="2">
        <f t="shared" ref="T1203" si="5399">NORMSDIST(S1203)</f>
        <v>0.47227606735213407</v>
      </c>
    </row>
    <row r="1204" spans="1:20" x14ac:dyDescent="0.25">
      <c r="A1204" t="s">
        <v>608</v>
      </c>
      <c r="B1204" t="s">
        <v>12</v>
      </c>
      <c r="C1204">
        <v>270</v>
      </c>
      <c r="D1204">
        <v>28353.7</v>
      </c>
      <c r="E1204">
        <v>157836.20000000001</v>
      </c>
      <c r="F1204">
        <v>290625</v>
      </c>
      <c r="G1204">
        <v>429072</v>
      </c>
      <c r="H1204">
        <v>34.9</v>
      </c>
      <c r="I1204">
        <v>36.4</v>
      </c>
      <c r="J1204">
        <v>32</v>
      </c>
      <c r="K1204" s="2">
        <f>IF(B1204="Without Symptom",J1204/700,J1204/328)</f>
        <v>9.7560975609756101E-2</v>
      </c>
    </row>
    <row r="1205" spans="1:20" x14ac:dyDescent="0.25">
      <c r="A1205" t="s">
        <v>608</v>
      </c>
      <c r="B1205" t="s">
        <v>11</v>
      </c>
      <c r="C1205">
        <v>270</v>
      </c>
      <c r="D1205">
        <v>47285.7</v>
      </c>
      <c r="E1205">
        <v>449295.8</v>
      </c>
      <c r="F1205">
        <v>424359</v>
      </c>
      <c r="G1205">
        <v>1292454.2</v>
      </c>
      <c r="H1205">
        <v>43.5</v>
      </c>
      <c r="I1205">
        <v>33.9</v>
      </c>
      <c r="J1205">
        <v>78</v>
      </c>
      <c r="K1205" s="2">
        <f>IF(B1205="Without Symptom",J1205/700,J1205/328)</f>
        <v>0.11142857142857143</v>
      </c>
      <c r="L1205" s="3">
        <f t="shared" ref="L1205:L1236" si="5400">(D1204-D1205)/SQRT(E1204*E1204/1028 +E1205*E1205/1028)</f>
        <v>-1.2746520608513179</v>
      </c>
      <c r="M1205" s="1">
        <f t="shared" ref="M1205" si="5401">_xlfn.T.DIST(L1205,1027,FALSE)</f>
        <v>0.17698339418375461</v>
      </c>
      <c r="N1205" s="3">
        <f t="shared" ref="N1205:N1236" si="5402">(F1204-F1205)/SQRT(G1204*G1204/J1204 +G1205*G1205/J1205)</f>
        <v>-0.81134273762971187</v>
      </c>
      <c r="O1205" s="1">
        <f t="shared" ref="O1205" si="5403">_xlfn.T.DIST(N1205,J1204+J1205-1,FALSE)</f>
        <v>0.28582051181647905</v>
      </c>
      <c r="P1205" s="3">
        <f t="shared" ref="P1205:P1236" si="5404">(H1204-H1205)/SQRT(I1204*I1204/J1204 +I1205*I1205/J1205)</f>
        <v>-1.1478052262861169</v>
      </c>
      <c r="Q1205" s="1">
        <f t="shared" ref="Q1205" si="5405">_xlfn.T.DIST(P1205,J1204+J1205-1,FALSE)</f>
        <v>0.20555975871836488</v>
      </c>
      <c r="R1205" s="1">
        <f t="shared" ref="R1205:R1236" si="5406">(J1204+J1205)/1028</f>
        <v>0.10700389105058365</v>
      </c>
      <c r="S1205" s="3">
        <f t="shared" ref="S1205" si="5407">(K1204-K1205)/SQRT(R1205* (1-R1205) *(1/J1204+1/J1205))</f>
        <v>-0.21369903190932341</v>
      </c>
      <c r="T1205" s="2">
        <f t="shared" ref="T1205" si="5408">NORMSDIST(S1205)</f>
        <v>0.41539088316458755</v>
      </c>
    </row>
    <row r="1206" spans="1:20" x14ac:dyDescent="0.25">
      <c r="A1206" t="s">
        <v>609</v>
      </c>
      <c r="B1206" t="s">
        <v>12</v>
      </c>
      <c r="C1206">
        <v>106633</v>
      </c>
      <c r="D1206">
        <v>24085.4</v>
      </c>
      <c r="E1206">
        <v>78200.800000000003</v>
      </c>
      <c r="F1206">
        <v>213513.5</v>
      </c>
      <c r="G1206">
        <v>118232.7</v>
      </c>
      <c r="H1206">
        <v>30.5</v>
      </c>
      <c r="I1206">
        <v>27.9</v>
      </c>
      <c r="J1206">
        <v>37</v>
      </c>
      <c r="K1206" s="2">
        <f>IF(B1206="Without Symptom",J1206/700,J1206/328)</f>
        <v>0.11280487804878049</v>
      </c>
    </row>
    <row r="1207" spans="1:20" x14ac:dyDescent="0.25">
      <c r="A1207" t="s">
        <v>609</v>
      </c>
      <c r="B1207" t="s">
        <v>11</v>
      </c>
      <c r="C1207">
        <v>106633</v>
      </c>
      <c r="D1207">
        <v>39000</v>
      </c>
      <c r="E1207">
        <v>119040.6</v>
      </c>
      <c r="F1207">
        <v>281443.3</v>
      </c>
      <c r="G1207">
        <v>185028.1</v>
      </c>
      <c r="H1207">
        <v>44</v>
      </c>
      <c r="I1207">
        <v>32.799999999999997</v>
      </c>
      <c r="J1207">
        <v>97</v>
      </c>
      <c r="K1207" s="2">
        <f>IF(B1207="Without Symptom",J1207/700,J1207/328)</f>
        <v>0.13857142857142857</v>
      </c>
      <c r="L1207" s="3">
        <f t="shared" ref="L1207:L1238" si="5409">(D1206-D1207)/SQRT(E1206*E1206/1028 +E1207*E1207/1028)</f>
        <v>-3.3574506712668852</v>
      </c>
      <c r="M1207" s="1">
        <f t="shared" ref="M1207" si="5410">_xlfn.T.DIST(L1207,1027,FALSE)</f>
        <v>1.4587576771311023E-3</v>
      </c>
      <c r="N1207" s="3">
        <f t="shared" ref="N1207:N1238" si="5411">(F1206-F1207)/SQRT(G1206*G1206/J1206 +G1207*G1207/J1207)</f>
        <v>-2.5129002288901758</v>
      </c>
      <c r="O1207" s="1">
        <f t="shared" ref="O1207" si="5412">_xlfn.T.DIST(N1207,J1206+J1207-1,FALSE)</f>
        <v>1.7797753914895648E-2</v>
      </c>
      <c r="P1207" s="3">
        <f t="shared" ref="P1207:P1238" si="5413">(H1206-H1207)/SQRT(I1206*I1206/J1206 +I1207*I1207/J1207)</f>
        <v>-2.3816806474056582</v>
      </c>
      <c r="Q1207" s="1">
        <f t="shared" ref="Q1207" si="5414">_xlfn.T.DIST(P1207,J1206+J1207-1,FALSE)</f>
        <v>2.4256099603402425E-2</v>
      </c>
      <c r="R1207" s="1">
        <f t="shared" ref="R1207:R1238" si="5415">(J1206+J1207)/1028</f>
        <v>0.13035019455252919</v>
      </c>
      <c r="S1207" s="3">
        <f t="shared" ref="S1207" si="5416">(K1206-K1207)/SQRT(R1207* (1-R1207) *(1/J1206+1/J1207))</f>
        <v>-0.3960614450306314</v>
      </c>
      <c r="T1207" s="2">
        <f t="shared" ref="T1207" si="5417">NORMSDIST(S1207)</f>
        <v>0.34602984996382435</v>
      </c>
    </row>
    <row r="1208" spans="1:20" x14ac:dyDescent="0.25">
      <c r="A1208" t="s">
        <v>610</v>
      </c>
      <c r="B1208" t="s">
        <v>12</v>
      </c>
      <c r="C1208">
        <v>919</v>
      </c>
      <c r="D1208">
        <v>92682.9</v>
      </c>
      <c r="E1208">
        <v>274850.2</v>
      </c>
      <c r="F1208">
        <v>380000</v>
      </c>
      <c r="G1208">
        <v>449584.9</v>
      </c>
      <c r="H1208">
        <v>38.200000000000003</v>
      </c>
      <c r="I1208">
        <v>30.5</v>
      </c>
      <c r="J1208">
        <v>80</v>
      </c>
      <c r="K1208" s="2">
        <f>IF(B1208="Without Symptom",J1208/700,J1208/328)</f>
        <v>0.24390243902439024</v>
      </c>
    </row>
    <row r="1209" spans="1:20" x14ac:dyDescent="0.25">
      <c r="A1209" t="s">
        <v>610</v>
      </c>
      <c r="B1209" t="s">
        <v>11</v>
      </c>
      <c r="C1209">
        <v>919</v>
      </c>
      <c r="D1209">
        <v>117428.6</v>
      </c>
      <c r="E1209">
        <v>566225.6</v>
      </c>
      <c r="F1209">
        <v>798058.3</v>
      </c>
      <c r="G1209">
        <v>1283987.3999999999</v>
      </c>
      <c r="H1209">
        <v>46.1</v>
      </c>
      <c r="I1209">
        <v>33.200000000000003</v>
      </c>
      <c r="J1209">
        <v>103</v>
      </c>
      <c r="K1209" s="2">
        <f>IF(B1209="Without Symptom",J1209/700,J1209/328)</f>
        <v>0.14714285714285713</v>
      </c>
      <c r="L1209" s="3">
        <f t="shared" ref="L1209:L1240" si="5418">(D1208-D1209)/SQRT(E1208*E1208/1028 +E1209*E1209/1028)</f>
        <v>-1.2605620952928882</v>
      </c>
      <c r="M1209" s="1">
        <f t="shared" ref="M1209" si="5419">_xlfn.T.DIST(L1209,1027,FALSE)</f>
        <v>0.18017091215644132</v>
      </c>
      <c r="N1209" s="3">
        <f t="shared" ref="N1209:N1240" si="5420">(F1208-F1209)/SQRT(G1208*G1208/J1208 +G1209*G1209/J1209)</f>
        <v>-3.0709181396213947</v>
      </c>
      <c r="O1209" s="1">
        <f t="shared" ref="O1209" si="5421">_xlfn.T.DIST(N1209,J1208+J1209-1,FALSE)</f>
        <v>3.915785060694843E-3</v>
      </c>
      <c r="P1209" s="3">
        <f t="shared" ref="P1209:P1240" si="5422">(H1208-H1209)/SQRT(I1208*I1208/J1208 +I1209*I1209/J1209)</f>
        <v>-1.6718131827979279</v>
      </c>
      <c r="Q1209" s="1">
        <f t="shared" ref="Q1209" si="5423">_xlfn.T.DIST(P1209,J1208+J1209-1,FALSE)</f>
        <v>9.8786924464917131E-2</v>
      </c>
      <c r="R1209" s="1">
        <f t="shared" ref="R1209:R1240" si="5424">(J1208+J1209)/1028</f>
        <v>0.17801556420233464</v>
      </c>
      <c r="S1209" s="3">
        <f t="shared" ref="S1209" si="5425">(K1208-K1209)/SQRT(R1209* (1-R1209) *(1/J1208+1/J1209))</f>
        <v>1.6973494317318585</v>
      </c>
      <c r="T1209" s="2">
        <f t="shared" ref="T1209" si="5426">NORMSDIST(S1209)</f>
        <v>0.9551846915581822</v>
      </c>
    </row>
    <row r="1210" spans="1:20" x14ac:dyDescent="0.25">
      <c r="A1210" t="s">
        <v>611</v>
      </c>
      <c r="B1210" t="s">
        <v>12</v>
      </c>
      <c r="C1210">
        <v>1056</v>
      </c>
      <c r="D1210">
        <v>86585.4</v>
      </c>
      <c r="E1210">
        <v>199394.9</v>
      </c>
      <c r="F1210">
        <v>298947.40000000002</v>
      </c>
      <c r="G1210">
        <v>272301</v>
      </c>
      <c r="H1210">
        <v>38.1</v>
      </c>
      <c r="I1210">
        <v>34.5</v>
      </c>
      <c r="J1210">
        <v>95</v>
      </c>
      <c r="K1210" s="2">
        <f>IF(B1210="Without Symptom",J1210/700,J1210/328)</f>
        <v>0.28963414634146339</v>
      </c>
    </row>
    <row r="1211" spans="1:20" x14ac:dyDescent="0.25">
      <c r="A1211" t="s">
        <v>611</v>
      </c>
      <c r="B1211" t="s">
        <v>11</v>
      </c>
      <c r="C1211">
        <v>1056</v>
      </c>
      <c r="D1211">
        <v>69714.3</v>
      </c>
      <c r="E1211">
        <v>188806.7</v>
      </c>
      <c r="F1211">
        <v>306918.2</v>
      </c>
      <c r="G1211">
        <v>290595.09999999998</v>
      </c>
      <c r="H1211">
        <v>39.4</v>
      </c>
      <c r="I1211">
        <v>33.5</v>
      </c>
      <c r="J1211">
        <v>159</v>
      </c>
      <c r="K1211" s="2">
        <f>IF(B1211="Without Symptom",J1211/700,J1211/328)</f>
        <v>0.22714285714285715</v>
      </c>
      <c r="L1211" s="3">
        <f t="shared" ref="L1211:L1242" si="5427">(D1210-D1211)/SQRT(E1210*E1210/1028 +E1211*E1211/1028)</f>
        <v>1.9698635872296706</v>
      </c>
      <c r="M1211" s="1">
        <f t="shared" ref="M1211" si="5428">_xlfn.T.DIST(L1211,1027,FALSE)</f>
        <v>5.7406788410674627E-2</v>
      </c>
      <c r="N1211" s="3">
        <f t="shared" ref="N1211:N1242" si="5429">(F1210-F1211)/SQRT(G1210*G1210/J1210 +G1211*G1211/J1211)</f>
        <v>-0.22008983641524077</v>
      </c>
      <c r="O1211" s="1">
        <f t="shared" ref="O1211" si="5430">_xlfn.T.DIST(N1211,J1210+J1211-1,FALSE)</f>
        <v>0.38897514039463343</v>
      </c>
      <c r="P1211" s="3">
        <f t="shared" ref="P1211:P1242" si="5431">(H1210-H1211)/SQRT(I1210*I1210/J1210 +I1211*I1211/J1211)</f>
        <v>-0.29373657174709417</v>
      </c>
      <c r="Q1211" s="1">
        <f t="shared" ref="Q1211" si="5432">_xlfn.T.DIST(P1211,J1210+J1211-1,FALSE)</f>
        <v>0.38165798742011608</v>
      </c>
      <c r="R1211" s="1">
        <f t="shared" ref="R1211:R1242" si="5433">(J1210+J1211)/1028</f>
        <v>0.24708171206225682</v>
      </c>
      <c r="S1211" s="3">
        <f t="shared" ref="S1211" si="5434">(K1210-K1211)/SQRT(R1211* (1-R1211) *(1/J1210+1/J1211))</f>
        <v>1.117297345036421</v>
      </c>
      <c r="T1211" s="2">
        <f t="shared" ref="T1211" si="5435">NORMSDIST(S1211)</f>
        <v>0.86806639484775838</v>
      </c>
    </row>
    <row r="1212" spans="1:20" x14ac:dyDescent="0.25">
      <c r="A1212" t="s">
        <v>612</v>
      </c>
      <c r="B1212" t="s">
        <v>12</v>
      </c>
      <c r="C1212">
        <v>492233</v>
      </c>
      <c r="D1212">
        <v>486493.9</v>
      </c>
      <c r="E1212">
        <v>1116153.8999999999</v>
      </c>
      <c r="F1212">
        <v>911828.6</v>
      </c>
      <c r="G1212">
        <v>1396847.5</v>
      </c>
      <c r="H1212">
        <v>45.9</v>
      </c>
      <c r="I1212">
        <v>34.799999999999997</v>
      </c>
      <c r="J1212">
        <v>175</v>
      </c>
      <c r="K1212" s="2">
        <f>IF(B1212="Without Symptom",J1212/700,J1212/328)</f>
        <v>0.53353658536585369</v>
      </c>
    </row>
    <row r="1213" spans="1:20" x14ac:dyDescent="0.25">
      <c r="A1213" t="s">
        <v>612</v>
      </c>
      <c r="B1213" t="s">
        <v>11</v>
      </c>
      <c r="C1213">
        <v>492233</v>
      </c>
      <c r="D1213">
        <v>336685.7</v>
      </c>
      <c r="E1213">
        <v>1032997.9</v>
      </c>
      <c r="F1213">
        <v>709879.5</v>
      </c>
      <c r="G1213">
        <v>1409867.9</v>
      </c>
      <c r="H1213">
        <v>43.5</v>
      </c>
      <c r="I1213">
        <v>30.2</v>
      </c>
      <c r="J1213">
        <v>332</v>
      </c>
      <c r="K1213" s="2">
        <f>IF(B1213="Without Symptom",J1213/700,J1213/328)</f>
        <v>0.47428571428571431</v>
      </c>
      <c r="L1213" s="3">
        <f t="shared" ref="L1213:L1244" si="5436">(D1212-D1213)/SQRT(E1212*E1212/1028 +E1213*E1213/1028)</f>
        <v>3.1583132292663487</v>
      </c>
      <c r="M1213" s="1">
        <f t="shared" ref="M1213" si="5437">_xlfn.T.DIST(L1213,1027,FALSE)</f>
        <v>2.7741222168412975E-3</v>
      </c>
      <c r="N1213" s="3">
        <f t="shared" ref="N1213:N1244" si="5438">(F1212-F1213)/SQRT(G1212*G1212/J1212 +G1213*G1213/J1213)</f>
        <v>1.5426866433207063</v>
      </c>
      <c r="O1213" s="1">
        <f t="shared" ref="O1213" si="5439">_xlfn.T.DIST(N1213,J1212+J1213-1,FALSE)</f>
        <v>0.12136773656582062</v>
      </c>
      <c r="P1213" s="3">
        <f t="shared" ref="P1213:P1244" si="5440">(H1212-H1213)/SQRT(I1212*I1212/J1212 +I1213*I1213/J1213)</f>
        <v>0.77189426190377008</v>
      </c>
      <c r="Q1213" s="1">
        <f t="shared" ref="Q1213" si="5441">_xlfn.T.DIST(P1213,J1212+J1213-1,FALSE)</f>
        <v>0.29589336874981559</v>
      </c>
      <c r="R1213" s="1">
        <f t="shared" ref="R1213:R1244" si="5442">(J1212+J1213)/1028</f>
        <v>0.49319066147859925</v>
      </c>
      <c r="S1213" s="3">
        <f t="shared" ref="S1213" si="5443">(K1212-K1213)/SQRT(R1213* (1-R1213) *(1/J1212+1/J1213))</f>
        <v>1.2686712534897311</v>
      </c>
      <c r="T1213" s="2">
        <f t="shared" ref="T1213" si="5444">NORMSDIST(S1213)</f>
        <v>0.89772083034941874</v>
      </c>
    </row>
    <row r="1214" spans="1:20" x14ac:dyDescent="0.25">
      <c r="A1214" t="s">
        <v>613</v>
      </c>
      <c r="B1214" t="s">
        <v>12</v>
      </c>
      <c r="C1214">
        <v>933</v>
      </c>
      <c r="D1214">
        <v>19512.2</v>
      </c>
      <c r="E1214">
        <v>73262.2</v>
      </c>
      <c r="F1214">
        <v>220689.7</v>
      </c>
      <c r="G1214">
        <v>129226.6</v>
      </c>
      <c r="H1214">
        <v>36.9</v>
      </c>
      <c r="I1214">
        <v>31.7</v>
      </c>
      <c r="J1214">
        <v>29</v>
      </c>
      <c r="K1214" s="2">
        <f>IF(B1214="Without Symptom",J1214/700,J1214/328)</f>
        <v>8.8414634146341459E-2</v>
      </c>
    </row>
    <row r="1215" spans="1:20" x14ac:dyDescent="0.25">
      <c r="A1215" t="s">
        <v>613</v>
      </c>
      <c r="B1215" t="s">
        <v>11</v>
      </c>
      <c r="C1215">
        <v>933</v>
      </c>
      <c r="D1215">
        <v>20428.599999999999</v>
      </c>
      <c r="E1215">
        <v>82329</v>
      </c>
      <c r="F1215">
        <v>238333.3</v>
      </c>
      <c r="G1215">
        <v>165797.20000000001</v>
      </c>
      <c r="H1215">
        <v>39.200000000000003</v>
      </c>
      <c r="I1215">
        <v>33.799999999999997</v>
      </c>
      <c r="J1215">
        <v>60</v>
      </c>
      <c r="K1215" s="2">
        <f>IF(B1215="Without Symptom",J1215/700,J1215/328)</f>
        <v>8.5714285714285715E-2</v>
      </c>
      <c r="L1215" s="3">
        <f t="shared" ref="L1215:L1246" si="5445">(D1214-D1215)/SQRT(E1214*E1214/1028 +E1215*E1215/1028)</f>
        <v>-0.26660940942602085</v>
      </c>
      <c r="M1215" s="1">
        <f t="shared" ref="M1215" si="5446">_xlfn.T.DIST(L1215,1027,FALSE)</f>
        <v>0.38490619485650174</v>
      </c>
      <c r="N1215" s="3">
        <f t="shared" ref="N1215:N1246" si="5447">(F1214-F1215)/SQRT(G1214*G1214/J1214 +G1215*G1215/J1215)</f>
        <v>-0.54869237803187176</v>
      </c>
      <c r="O1215" s="1">
        <f t="shared" ref="O1215" si="5448">_xlfn.T.DIST(N1215,J1214+J1215-1,FALSE)</f>
        <v>0.34172061194534648</v>
      </c>
      <c r="P1215" s="3">
        <f t="shared" ref="P1215:P1246" si="5449">(H1214-H1215)/SQRT(I1214*I1214/J1214 +I1215*I1215/J1215)</f>
        <v>-0.31388666035012086</v>
      </c>
      <c r="Q1215" s="1">
        <f t="shared" ref="Q1215" si="5450">_xlfn.T.DIST(P1215,J1214+J1215-1,FALSE)</f>
        <v>0.3784869331393147</v>
      </c>
      <c r="R1215" s="1">
        <f t="shared" ref="R1215:R1246" si="5451">(J1214+J1215)/1028</f>
        <v>8.6575875486381321E-2</v>
      </c>
      <c r="S1215" s="3">
        <f t="shared" ref="S1215" si="5452">(K1214-K1215)/SQRT(R1215* (1-R1215) *(1/J1214+1/J1215))</f>
        <v>4.2458509259889907E-2</v>
      </c>
      <c r="T1215" s="2">
        <f t="shared" ref="T1215" si="5453">NORMSDIST(S1215)</f>
        <v>0.51693340664119014</v>
      </c>
    </row>
    <row r="1216" spans="1:20" x14ac:dyDescent="0.25">
      <c r="A1216" t="s">
        <v>614</v>
      </c>
      <c r="B1216" t="s">
        <v>12</v>
      </c>
      <c r="C1216">
        <v>32012</v>
      </c>
      <c r="D1216">
        <v>1002743.9</v>
      </c>
      <c r="E1216">
        <v>3528324.7</v>
      </c>
      <c r="F1216">
        <v>3614285.7</v>
      </c>
      <c r="G1216">
        <v>5973935.5</v>
      </c>
      <c r="H1216">
        <v>48.5</v>
      </c>
      <c r="I1216">
        <v>31.7</v>
      </c>
      <c r="J1216">
        <v>91</v>
      </c>
      <c r="K1216" s="2">
        <f>IF(B1216="Without Symptom",J1216/700,J1216/328)</f>
        <v>0.27743902439024393</v>
      </c>
    </row>
    <row r="1217" spans="1:20" x14ac:dyDescent="0.25">
      <c r="A1217" t="s">
        <v>614</v>
      </c>
      <c r="B1217" t="s">
        <v>11</v>
      </c>
      <c r="C1217">
        <v>32012</v>
      </c>
      <c r="D1217">
        <v>1127485.7</v>
      </c>
      <c r="E1217">
        <v>4303209.7</v>
      </c>
      <c r="F1217">
        <v>4509942.9000000004</v>
      </c>
      <c r="G1217">
        <v>7684228.2000000002</v>
      </c>
      <c r="H1217">
        <v>47.1</v>
      </c>
      <c r="I1217">
        <v>33.700000000000003</v>
      </c>
      <c r="J1217">
        <v>175</v>
      </c>
      <c r="K1217" s="2">
        <f>IF(B1217="Without Symptom",J1217/700,J1217/328)</f>
        <v>0.25</v>
      </c>
      <c r="L1217" s="3">
        <f t="shared" ref="L1217:L1248" si="5454">(D1216-D1217)/SQRT(E1216*E1216/1028 +E1217*E1217/1028)</f>
        <v>-0.71872239633686441</v>
      </c>
      <c r="M1217" s="1">
        <f t="shared" ref="M1217" si="5455">_xlfn.T.DIST(L1217,1027,FALSE)</f>
        <v>0.30800187877477059</v>
      </c>
      <c r="N1217" s="3">
        <f t="shared" ref="N1217:N1248" si="5456">(F1216-F1217)/SQRT(G1216*G1216/J1216 +G1217*G1217/J1217)</f>
        <v>-1.048583198832485</v>
      </c>
      <c r="O1217" s="1">
        <f t="shared" ref="O1217" si="5457">_xlfn.T.DIST(N1217,J1216+J1217-1,FALSE)</f>
        <v>0.22979258207547171</v>
      </c>
      <c r="P1217" s="3">
        <f t="shared" ref="P1217:P1248" si="5458">(H1216-H1217)/SQRT(I1216*I1216/J1216 +I1217*I1217/J1217)</f>
        <v>0.33435459496584524</v>
      </c>
      <c r="Q1217" s="1">
        <f t="shared" ref="Q1217" si="5459">_xlfn.T.DIST(P1217,J1216+J1217-1,FALSE)</f>
        <v>0.37682381931450387</v>
      </c>
      <c r="R1217" s="1">
        <f t="shared" ref="R1217:R1248" si="5460">(J1216+J1217)/1028</f>
        <v>0.2587548638132296</v>
      </c>
      <c r="S1217" s="3">
        <f t="shared" ref="S1217" si="5461">(K1216-K1217)/SQRT(R1217* (1-R1217) *(1/J1216+1/J1217))</f>
        <v>0.48477741504638</v>
      </c>
      <c r="T1217" s="2">
        <f t="shared" ref="T1217" si="5462">NORMSDIST(S1217)</f>
        <v>0.68608287747694396</v>
      </c>
    </row>
    <row r="1218" spans="1:20" x14ac:dyDescent="0.25">
      <c r="A1218" t="s">
        <v>615</v>
      </c>
      <c r="B1218" t="s">
        <v>12</v>
      </c>
      <c r="C1218">
        <v>57488</v>
      </c>
      <c r="D1218">
        <v>71646.3</v>
      </c>
      <c r="E1218">
        <v>197432.4</v>
      </c>
      <c r="F1218">
        <v>279761.90000000002</v>
      </c>
      <c r="G1218">
        <v>307645.5</v>
      </c>
      <c r="H1218">
        <v>37.799999999999997</v>
      </c>
      <c r="I1218">
        <v>31.4</v>
      </c>
      <c r="J1218">
        <v>84</v>
      </c>
      <c r="K1218" s="2">
        <f>IF(B1218="Without Symptom",J1218/700,J1218/328)</f>
        <v>0.25609756097560976</v>
      </c>
    </row>
    <row r="1219" spans="1:20" x14ac:dyDescent="0.25">
      <c r="A1219" t="s">
        <v>615</v>
      </c>
      <c r="B1219" t="s">
        <v>11</v>
      </c>
      <c r="C1219">
        <v>57488</v>
      </c>
      <c r="D1219">
        <v>41285.699999999997</v>
      </c>
      <c r="E1219">
        <v>142714.6</v>
      </c>
      <c r="F1219">
        <v>260360.4</v>
      </c>
      <c r="G1219">
        <v>268083.90000000002</v>
      </c>
      <c r="H1219">
        <v>36.4</v>
      </c>
      <c r="I1219">
        <v>32.200000000000003</v>
      </c>
      <c r="J1219">
        <v>111</v>
      </c>
      <c r="K1219" s="2">
        <f>IF(B1219="Without Symptom",J1219/700,J1219/328)</f>
        <v>0.15857142857142856</v>
      </c>
      <c r="L1219" s="3">
        <f t="shared" ref="L1219:L1250" si="5463">(D1218-D1219)/SQRT(E1218*E1218/1028 +E1219*E1219/1028)</f>
        <v>3.9958344521274136</v>
      </c>
      <c r="M1219" s="1">
        <f t="shared" ref="M1219" si="5464">_xlfn.T.DIST(L1219,1027,FALSE)</f>
        <v>1.4355107623825744E-4</v>
      </c>
      <c r="N1219" s="3">
        <f t="shared" ref="N1219:N1250" si="5465">(F1218-F1219)/SQRT(G1218*G1218/J1218 +G1219*G1219/J1219)</f>
        <v>0.46061025314539805</v>
      </c>
      <c r="O1219" s="1">
        <f t="shared" ref="O1219" si="5466">_xlfn.T.DIST(N1219,J1218+J1219-1,FALSE)</f>
        <v>0.35815241741184478</v>
      </c>
      <c r="P1219" s="3">
        <f t="shared" ref="P1219:P1250" si="5467">(H1218-H1219)/SQRT(I1218*I1218/J1218 +I1219*I1219/J1219)</f>
        <v>0.30493549443526879</v>
      </c>
      <c r="Q1219" s="1">
        <f t="shared" ref="Q1219" si="5468">_xlfn.T.DIST(P1219,J1218+J1219-1,FALSE)</f>
        <v>0.38024158704382277</v>
      </c>
      <c r="R1219" s="1">
        <f t="shared" ref="R1219:R1250" si="5469">(J1218+J1219)/1028</f>
        <v>0.18968871595330739</v>
      </c>
      <c r="S1219" s="3">
        <f t="shared" ref="S1219" si="5470">(K1218-K1219)/SQRT(R1219* (1-R1219) *(1/J1218+1/J1219))</f>
        <v>1.7201175890469578</v>
      </c>
      <c r="T1219" s="2">
        <f t="shared" ref="T1219" si="5471">NORMSDIST(S1219)</f>
        <v>0.95729446544119123</v>
      </c>
    </row>
    <row r="1220" spans="1:20" x14ac:dyDescent="0.25">
      <c r="A1220" t="s">
        <v>616</v>
      </c>
      <c r="B1220" t="s">
        <v>12</v>
      </c>
      <c r="C1220">
        <v>154346</v>
      </c>
      <c r="D1220">
        <v>9756.1</v>
      </c>
      <c r="E1220">
        <v>60799.5</v>
      </c>
      <c r="F1220">
        <v>228571.4</v>
      </c>
      <c r="G1220">
        <v>197790</v>
      </c>
      <c r="H1220">
        <v>36.5</v>
      </c>
      <c r="I1220">
        <v>24.8</v>
      </c>
      <c r="J1220">
        <v>14</v>
      </c>
      <c r="K1220" s="2">
        <f>IF(B1220="Without Symptom",J1220/700,J1220/328)</f>
        <v>4.2682926829268296E-2</v>
      </c>
    </row>
    <row r="1221" spans="1:20" x14ac:dyDescent="0.25">
      <c r="A1221" t="s">
        <v>616</v>
      </c>
      <c r="B1221" t="s">
        <v>11</v>
      </c>
      <c r="C1221">
        <v>154346</v>
      </c>
      <c r="D1221">
        <v>7285.7</v>
      </c>
      <c r="E1221">
        <v>58752.4</v>
      </c>
      <c r="F1221">
        <v>340000</v>
      </c>
      <c r="G1221">
        <v>226147.9</v>
      </c>
      <c r="H1221">
        <v>53</v>
      </c>
      <c r="I1221">
        <v>39.200000000000003</v>
      </c>
      <c r="J1221">
        <v>15</v>
      </c>
      <c r="K1221" s="2">
        <f>IF(B1221="Without Symptom",J1221/700,J1221/328)</f>
        <v>2.1428571428571429E-2</v>
      </c>
      <c r="L1221" s="3">
        <f t="shared" ref="L1221:L1252" si="5472">(D1220-D1221)/SQRT(E1220*E1220/1028 +E1221*E1221/1028)</f>
        <v>0.9368254768209725</v>
      </c>
      <c r="M1221" s="1">
        <f t="shared" ref="M1221" si="5473">_xlfn.T.DIST(L1221,1027,FALSE)</f>
        <v>0.25711221506022564</v>
      </c>
      <c r="N1221" s="3">
        <f t="shared" ref="N1221:N1252" si="5474">(F1220-F1221)/SQRT(G1220*G1220/J1220 +G1221*G1221/J1221)</f>
        <v>-1.4147027568042585</v>
      </c>
      <c r="O1221" s="1">
        <f t="shared" ref="O1221" si="5475">_xlfn.T.DIST(N1221,J1220+J1221-1,FALSE)</f>
        <v>0.14530348689398678</v>
      </c>
      <c r="P1221" s="3">
        <f t="shared" ref="P1221:P1252" si="5476">(H1220-H1221)/SQRT(I1220*I1220/J1220 +I1221*I1221/J1221)</f>
        <v>-1.3638035996379971</v>
      </c>
      <c r="Q1221" s="1">
        <f t="shared" ref="Q1221" si="5477">_xlfn.T.DIST(P1221,J1220+J1221-1,FALSE)</f>
        <v>0.15560765076639171</v>
      </c>
      <c r="R1221" s="1">
        <f t="shared" ref="R1221:R1252" si="5478">(J1220+J1221)/1028</f>
        <v>2.821011673151751E-2</v>
      </c>
      <c r="S1221" s="3">
        <f t="shared" ref="S1221" si="5479">(K1220-K1221)/SQRT(R1221* (1-R1221) *(1/J1220+1/J1221))</f>
        <v>0.34543787890071992</v>
      </c>
      <c r="T1221" s="2">
        <f t="shared" ref="T1221" si="5480">NORMSDIST(S1221)</f>
        <v>0.6351173977640916</v>
      </c>
    </row>
    <row r="1222" spans="1:20" x14ac:dyDescent="0.25">
      <c r="A1222" t="s">
        <v>617</v>
      </c>
      <c r="B1222" t="s">
        <v>12</v>
      </c>
      <c r="C1222">
        <v>1030</v>
      </c>
      <c r="D1222">
        <v>1852896.3</v>
      </c>
      <c r="E1222">
        <v>4992860</v>
      </c>
      <c r="F1222">
        <v>2564346</v>
      </c>
      <c r="G1222">
        <v>5719163.9000000004</v>
      </c>
      <c r="H1222">
        <v>45.5</v>
      </c>
      <c r="I1222">
        <v>33.200000000000003</v>
      </c>
      <c r="J1222">
        <v>237</v>
      </c>
      <c r="K1222" s="2">
        <f>IF(B1222="Without Symptom",J1222/700,J1222/328)</f>
        <v>0.72256097560975607</v>
      </c>
    </row>
    <row r="1223" spans="1:20" x14ac:dyDescent="0.25">
      <c r="A1223" t="s">
        <v>617</v>
      </c>
      <c r="B1223" t="s">
        <v>11</v>
      </c>
      <c r="C1223">
        <v>1030</v>
      </c>
      <c r="D1223">
        <v>1357371.4</v>
      </c>
      <c r="E1223">
        <v>3698548.7</v>
      </c>
      <c r="F1223">
        <v>2034603.9</v>
      </c>
      <c r="G1223">
        <v>4374704.2</v>
      </c>
      <c r="H1223">
        <v>47.5</v>
      </c>
      <c r="I1223">
        <v>30.1</v>
      </c>
      <c r="J1223">
        <v>467</v>
      </c>
      <c r="K1223" s="2">
        <f>IF(B1223="Without Symptom",J1223/700,J1223/328)</f>
        <v>0.66714285714285715</v>
      </c>
      <c r="L1223" s="3">
        <f t="shared" ref="L1223:L1254" si="5481">(D1222-D1223)/SQRT(E1222*E1222/1028 +E1223*E1223/1028)</f>
        <v>2.5569596476117677</v>
      </c>
      <c r="M1223" s="1">
        <f t="shared" ref="M1223" si="5482">_xlfn.T.DIST(L1223,1027,FALSE)</f>
        <v>1.5282992482430544E-2</v>
      </c>
      <c r="N1223" s="3">
        <f t="shared" ref="N1223:N1254" si="5483">(F1222-F1223)/SQRT(G1222*G1222/J1222 +G1223*G1223/J1223)</f>
        <v>1.2521222758834594</v>
      </c>
      <c r="O1223" s="1">
        <f t="shared" ref="O1223" si="5484">_xlfn.T.DIST(N1223,J1222+J1223-1,FALSE)</f>
        <v>0.18205612343498681</v>
      </c>
      <c r="P1223" s="3">
        <f t="shared" ref="P1223:P1254" si="5485">(H1222-H1223)/SQRT(I1222*I1222/J1222 +I1223*I1223/J1223)</f>
        <v>-0.77903820590861916</v>
      </c>
      <c r="Q1223" s="1">
        <f t="shared" ref="Q1223" si="5486">_xlfn.T.DIST(P1223,J1222+J1223-1,FALSE)</f>
        <v>0.29433256716281292</v>
      </c>
      <c r="R1223" s="1">
        <f t="shared" ref="R1223:R1254" si="5487">(J1222+J1223)/1028</f>
        <v>0.68482490272373542</v>
      </c>
      <c r="S1223" s="3">
        <f t="shared" ref="S1223" si="5488">(K1222-K1223)/SQRT(R1223* (1-R1223) *(1/J1222+1/J1223))</f>
        <v>1.4956581450982021</v>
      </c>
      <c r="T1223" s="2">
        <f t="shared" ref="T1223" si="5489">NORMSDIST(S1223)</f>
        <v>0.93262861869658487</v>
      </c>
    </row>
    <row r="1224" spans="1:20" x14ac:dyDescent="0.25">
      <c r="A1224" t="s">
        <v>618</v>
      </c>
      <c r="B1224" t="s">
        <v>12</v>
      </c>
      <c r="C1224">
        <v>69894</v>
      </c>
      <c r="D1224">
        <v>19464359.800000001</v>
      </c>
      <c r="E1224">
        <v>83776239.200000003</v>
      </c>
      <c r="F1224">
        <v>22882831.5</v>
      </c>
      <c r="G1224">
        <v>90426870.700000003</v>
      </c>
      <c r="H1224">
        <v>47.4</v>
      </c>
      <c r="I1224">
        <v>29.3</v>
      </c>
      <c r="J1224">
        <v>279</v>
      </c>
      <c r="K1224" s="2">
        <f>IF(B1224="Without Symptom",J1224/700,J1224/328)</f>
        <v>0.85060975609756095</v>
      </c>
    </row>
    <row r="1225" spans="1:20" x14ac:dyDescent="0.25">
      <c r="A1225" t="s">
        <v>618</v>
      </c>
      <c r="B1225" t="s">
        <v>11</v>
      </c>
      <c r="C1225">
        <v>69894</v>
      </c>
      <c r="D1225">
        <v>18434385.699999999</v>
      </c>
      <c r="E1225">
        <v>55824404.200000003</v>
      </c>
      <c r="F1225">
        <v>21188949.100000001</v>
      </c>
      <c r="G1225">
        <v>59366078.700000003</v>
      </c>
      <c r="H1225">
        <v>51.4</v>
      </c>
      <c r="I1225">
        <v>29.9</v>
      </c>
      <c r="J1225">
        <v>609</v>
      </c>
      <c r="K1225" s="2">
        <f>IF(B1225="Without Symptom",J1225/700,J1225/328)</f>
        <v>0.87</v>
      </c>
      <c r="L1225" s="3">
        <f t="shared" ref="L1225:L1256" si="5490">(D1224-D1225)/SQRT(E1224*E1224/1028 +E1225*E1225/1028)</f>
        <v>0.32803092670306844</v>
      </c>
      <c r="M1225" s="1">
        <f t="shared" ref="M1225" si="5491">_xlfn.T.DIST(L1225,1027,FALSE)</f>
        <v>0.37793476726728131</v>
      </c>
      <c r="N1225" s="3">
        <f t="shared" ref="N1225:N1256" si="5492">(F1224-F1225)/SQRT(G1224*G1224/J1224 +G1225*G1225/J1225)</f>
        <v>0.28592900522168002</v>
      </c>
      <c r="O1225" s="1">
        <f t="shared" ref="O1225" si="5493">_xlfn.T.DIST(N1225,J1224+J1225-1,FALSE)</f>
        <v>0.38283841201972613</v>
      </c>
      <c r="P1225" s="3">
        <f t="shared" ref="P1225:P1256" si="5494">(H1224-H1225)/SQRT(I1224*I1224/J1224 +I1225*I1225/J1225)</f>
        <v>-1.8762556184330725</v>
      </c>
      <c r="Q1225" s="1">
        <f t="shared" ref="Q1225" si="5495">_xlfn.T.DIST(P1225,J1224+J1225-1,FALSE)</f>
        <v>6.8708335094359183E-2</v>
      </c>
      <c r="R1225" s="1">
        <f t="shared" ref="R1225:R1256" si="5496">(J1224+J1225)/1028</f>
        <v>0.86381322957198448</v>
      </c>
      <c r="S1225" s="3">
        <f t="shared" ref="S1225" si="5497">(K1224-K1225)/SQRT(R1225* (1-R1225) *(1/J1224+1/J1225))</f>
        <v>-0.7820061183048459</v>
      </c>
      <c r="T1225" s="2">
        <f t="shared" ref="T1225" si="5498">NORMSDIST(S1225)</f>
        <v>0.21710548896213092</v>
      </c>
    </row>
    <row r="1226" spans="1:20" x14ac:dyDescent="0.25">
      <c r="A1226" t="s">
        <v>619</v>
      </c>
      <c r="B1226" t="s">
        <v>12</v>
      </c>
      <c r="C1226">
        <v>43947</v>
      </c>
      <c r="D1226">
        <v>185670.7</v>
      </c>
      <c r="E1226">
        <v>878110.7</v>
      </c>
      <c r="F1226">
        <v>882608.7</v>
      </c>
      <c r="G1226">
        <v>1756078.2</v>
      </c>
      <c r="H1226">
        <v>40.6</v>
      </c>
      <c r="I1226">
        <v>30</v>
      </c>
      <c r="J1226">
        <v>69</v>
      </c>
      <c r="K1226" s="2">
        <f>IF(B1226="Without Symptom",J1226/700,J1226/328)</f>
        <v>0.21036585365853658</v>
      </c>
    </row>
    <row r="1227" spans="1:20" x14ac:dyDescent="0.25">
      <c r="A1227" t="s">
        <v>619</v>
      </c>
      <c r="B1227" t="s">
        <v>11</v>
      </c>
      <c r="C1227">
        <v>43947</v>
      </c>
      <c r="D1227">
        <v>223857.1</v>
      </c>
      <c r="E1227">
        <v>1136827.6000000001</v>
      </c>
      <c r="F1227">
        <v>1143795.6000000001</v>
      </c>
      <c r="G1227">
        <v>2362727.2000000002</v>
      </c>
      <c r="H1227">
        <v>47.3</v>
      </c>
      <c r="I1227">
        <v>31.2</v>
      </c>
      <c r="J1227">
        <v>137</v>
      </c>
      <c r="K1227" s="2">
        <f>IF(B1227="Without Symptom",J1227/700,J1227/328)</f>
        <v>0.1957142857142857</v>
      </c>
      <c r="L1227" s="3">
        <f t="shared" ref="L1227:L1258" si="5499">(D1226-D1227)/SQRT(E1226*E1226/1028 +E1227*E1227/1028)</f>
        <v>-0.8523299164327609</v>
      </c>
      <c r="M1227" s="1">
        <f t="shared" ref="M1227" si="5500">_xlfn.T.DIST(L1227,1027,FALSE)</f>
        <v>0.27730417975961108</v>
      </c>
      <c r="N1227" s="3">
        <f t="shared" ref="N1227:N1258" si="5501">(F1226-F1227)/SQRT(G1226*G1226/J1226 +G1227*G1227/J1227)</f>
        <v>-0.89354904023711024</v>
      </c>
      <c r="O1227" s="1">
        <f t="shared" ref="O1227" si="5502">_xlfn.T.DIST(N1227,J1226+J1227-1,FALSE)</f>
        <v>0.26699077353502598</v>
      </c>
      <c r="P1227" s="3">
        <f t="shared" ref="P1227:P1258" si="5503">(H1226-H1227)/SQRT(I1226*I1226/J1226 +I1227*I1227/J1227)</f>
        <v>-1.4926203230089257</v>
      </c>
      <c r="Q1227" s="1">
        <f t="shared" ref="Q1227" si="5504">_xlfn.T.DIST(P1227,J1226+J1227-1,FALSE)</f>
        <v>0.13087524962596428</v>
      </c>
      <c r="R1227" s="1">
        <f t="shared" ref="R1227:R1258" si="5505">(J1226+J1227)/1028</f>
        <v>0.20038910505836577</v>
      </c>
      <c r="S1227" s="3">
        <f t="shared" ref="S1227" si="5506">(K1226-K1227)/SQRT(R1227* (1-R1227) *(1/J1226+1/J1227))</f>
        <v>0.24794703419416572</v>
      </c>
      <c r="T1227" s="2">
        <f t="shared" ref="T1227" si="5507">NORMSDIST(S1227)</f>
        <v>0.59791230607414614</v>
      </c>
    </row>
    <row r="1228" spans="1:20" x14ac:dyDescent="0.25">
      <c r="A1228" t="s">
        <v>620</v>
      </c>
      <c r="B1228" t="s">
        <v>12</v>
      </c>
      <c r="C1228">
        <v>158851</v>
      </c>
      <c r="D1228">
        <v>1027134.1</v>
      </c>
      <c r="E1228">
        <v>12899438</v>
      </c>
      <c r="F1228">
        <v>5910526.2999999998</v>
      </c>
      <c r="G1228">
        <v>30696124</v>
      </c>
      <c r="H1228">
        <v>43.1</v>
      </c>
      <c r="I1228">
        <v>36.9</v>
      </c>
      <c r="J1228">
        <v>57</v>
      </c>
      <c r="K1228" s="2">
        <f>IF(B1228="Without Symptom",J1228/700,J1228/328)</f>
        <v>0.17378048780487804</v>
      </c>
    </row>
    <row r="1229" spans="1:20" x14ac:dyDescent="0.25">
      <c r="A1229" t="s">
        <v>620</v>
      </c>
      <c r="B1229" t="s">
        <v>11</v>
      </c>
      <c r="C1229">
        <v>158851</v>
      </c>
      <c r="D1229">
        <v>107571.4</v>
      </c>
      <c r="E1229">
        <v>544434.5</v>
      </c>
      <c r="F1229">
        <v>753000</v>
      </c>
      <c r="G1229">
        <v>1265665.8999999999</v>
      </c>
      <c r="H1229">
        <v>41.8</v>
      </c>
      <c r="I1229">
        <v>30.6</v>
      </c>
      <c r="J1229">
        <v>100</v>
      </c>
      <c r="K1229" s="2">
        <f>IF(B1229="Without Symptom",J1229/700,J1229/328)</f>
        <v>0.14285714285714285</v>
      </c>
      <c r="L1229" s="3">
        <f t="shared" ref="L1229:L1260" si="5508">(D1228-D1229)/SQRT(E1228*E1228/1028 +E1229*E1229/1028)</f>
        <v>2.2836032011656773</v>
      </c>
      <c r="M1229" s="1">
        <f t="shared" ref="M1229" si="5509">_xlfn.T.DIST(L1229,1027,FALSE)</f>
        <v>2.9524388965842238E-2</v>
      </c>
      <c r="N1229" s="3">
        <f t="shared" ref="N1229:N1260" si="5510">(F1228-F1229)/SQRT(G1228*G1228/J1228 +G1229*G1229/J1229)</f>
        <v>1.2679000355384473</v>
      </c>
      <c r="O1229" s="1">
        <f t="shared" ref="O1229" si="5511">_xlfn.T.DIST(N1229,J1228+J1229-1,FALSE)</f>
        <v>0.17811262685291757</v>
      </c>
      <c r="P1229" s="3">
        <f t="shared" ref="P1229:P1260" si="5512">(H1228-H1229)/SQRT(I1228*I1228/J1228 +I1229*I1229/J1229)</f>
        <v>0.2254435247837123</v>
      </c>
      <c r="Q1229" s="1">
        <f t="shared" ref="Q1229" si="5513">_xlfn.T.DIST(P1229,J1228+J1229-1,FALSE)</f>
        <v>0.38824751697493137</v>
      </c>
      <c r="R1229" s="1">
        <f t="shared" ref="R1229:R1260" si="5514">(J1228+J1229)/1028</f>
        <v>0.15272373540856032</v>
      </c>
      <c r="S1229" s="3">
        <f t="shared" ref="S1229" si="5515">(K1228-K1229)/SQRT(R1229* (1-R1229) *(1/J1228+1/J1229))</f>
        <v>0.51797437801046187</v>
      </c>
      <c r="T1229" s="2">
        <f t="shared" ref="T1229" si="5516">NORMSDIST(S1229)</f>
        <v>0.69776192693062655</v>
      </c>
    </row>
    <row r="1230" spans="1:20" x14ac:dyDescent="0.25">
      <c r="A1230" t="s">
        <v>621</v>
      </c>
      <c r="B1230" t="s">
        <v>12</v>
      </c>
      <c r="C1230">
        <v>157</v>
      </c>
      <c r="D1230">
        <v>102134.1</v>
      </c>
      <c r="E1230">
        <v>280827.2</v>
      </c>
      <c r="F1230">
        <v>398809.5</v>
      </c>
      <c r="G1230">
        <v>436992.5</v>
      </c>
      <c r="H1230">
        <v>40.700000000000003</v>
      </c>
      <c r="I1230">
        <v>32.1</v>
      </c>
      <c r="J1230">
        <v>84</v>
      </c>
      <c r="K1230" s="2">
        <f>IF(B1230="Without Symptom",J1230/700,J1230/328)</f>
        <v>0.25609756097560976</v>
      </c>
    </row>
    <row r="1231" spans="1:20" x14ac:dyDescent="0.25">
      <c r="A1231" t="s">
        <v>621</v>
      </c>
      <c r="B1231" t="s">
        <v>11</v>
      </c>
      <c r="C1231">
        <v>157</v>
      </c>
      <c r="D1231">
        <v>2970557.1</v>
      </c>
      <c r="E1231">
        <v>75526631.599999994</v>
      </c>
      <c r="F1231">
        <v>13415419.4</v>
      </c>
      <c r="G1231">
        <v>160469425.90000001</v>
      </c>
      <c r="H1231">
        <v>48.2</v>
      </c>
      <c r="I1231">
        <v>31.2</v>
      </c>
      <c r="J1231">
        <v>155</v>
      </c>
      <c r="K1231" s="2">
        <f>IF(B1231="Without Symptom",J1231/700,J1231/328)</f>
        <v>0.22142857142857142</v>
      </c>
      <c r="L1231" s="3">
        <f t="shared" ref="L1231:L1262" si="5517">(D1230-D1231)/SQRT(E1230*E1230/1028 +E1231*E1231/1028)</f>
        <v>-1.21768970772378</v>
      </c>
      <c r="M1231" s="1">
        <f t="shared" ref="M1231" si="5518">_xlfn.T.DIST(L1231,1027,FALSE)</f>
        <v>0.18999590499160426</v>
      </c>
      <c r="N1231" s="3">
        <f t="shared" ref="N1231:N1262" si="5519">(F1230-F1231)/SQRT(G1230*G1230/J1230 +G1231*G1231/J1231)</f>
        <v>-1.0098769698533268</v>
      </c>
      <c r="O1231" s="1">
        <f t="shared" ref="O1231" si="5520">_xlfn.T.DIST(N1231,J1230+J1231-1,FALSE)</f>
        <v>0.2390785219513481</v>
      </c>
      <c r="P1231" s="3">
        <f t="shared" ref="P1231:P1262" si="5521">(H1230-H1231)/SQRT(I1230*I1230/J1230 +I1231*I1231/J1231)</f>
        <v>-1.7415017485603632</v>
      </c>
      <c r="Q1231" s="1">
        <f t="shared" ref="Q1231" si="5522">_xlfn.T.DIST(P1231,J1230+J1231-1,FALSE)</f>
        <v>8.7759615609301928E-2</v>
      </c>
      <c r="R1231" s="1">
        <f t="shared" ref="R1231:R1262" si="5523">(J1230+J1231)/1028</f>
        <v>0.23249027237354086</v>
      </c>
      <c r="S1231" s="3">
        <f t="shared" ref="S1231" si="5524">(K1230-K1231)/SQRT(R1231* (1-R1231) *(1/J1230+1/J1231))</f>
        <v>0.60576389984333967</v>
      </c>
      <c r="T1231" s="2">
        <f t="shared" ref="T1231" si="5525">NORMSDIST(S1231)</f>
        <v>0.72766422753381055</v>
      </c>
    </row>
    <row r="1232" spans="1:20" x14ac:dyDescent="0.25">
      <c r="A1232" t="s">
        <v>622</v>
      </c>
      <c r="B1232" t="s">
        <v>12</v>
      </c>
      <c r="C1232">
        <v>82802</v>
      </c>
      <c r="D1232">
        <v>24085.4</v>
      </c>
      <c r="E1232">
        <v>100757.5</v>
      </c>
      <c r="F1232">
        <v>232352.9</v>
      </c>
      <c r="G1232">
        <v>225254.9</v>
      </c>
      <c r="H1232">
        <v>29.8</v>
      </c>
      <c r="I1232">
        <v>34.700000000000003</v>
      </c>
      <c r="J1232">
        <v>34</v>
      </c>
      <c r="K1232" s="2">
        <f>IF(B1232="Without Symptom",J1232/700,J1232/328)</f>
        <v>0.10365853658536585</v>
      </c>
    </row>
    <row r="1233" spans="1:20" x14ac:dyDescent="0.25">
      <c r="A1233" t="s">
        <v>622</v>
      </c>
      <c r="B1233" t="s">
        <v>11</v>
      </c>
      <c r="C1233">
        <v>82802</v>
      </c>
      <c r="D1233">
        <v>17857.099999999999</v>
      </c>
      <c r="E1233">
        <v>82406.5</v>
      </c>
      <c r="F1233">
        <v>235849.1</v>
      </c>
      <c r="G1233">
        <v>197186.3</v>
      </c>
      <c r="H1233">
        <v>32.9</v>
      </c>
      <c r="I1233">
        <v>32.9</v>
      </c>
      <c r="J1233">
        <v>53</v>
      </c>
      <c r="K1233" s="2">
        <f>IF(B1233="Without Symptom",J1233/700,J1233/328)</f>
        <v>7.571428571428572E-2</v>
      </c>
      <c r="L1233" s="3">
        <f t="shared" ref="L1233:L1264" si="5526">(D1232-D1233)/SQRT(E1232*E1232/1028 +E1233*E1233/1028)</f>
        <v>1.5341652520647833</v>
      </c>
      <c r="M1233" s="1">
        <f t="shared" ref="M1233" si="5527">_xlfn.T.DIST(L1233,1027,FALSE)</f>
        <v>0.12297040198846376</v>
      </c>
      <c r="N1233" s="3">
        <f t="shared" ref="N1233:N1264" si="5528">(F1232-F1233)/SQRT(G1232*G1232/J1232 +G1233*G1233/J1233)</f>
        <v>-7.4103023175253011E-2</v>
      </c>
      <c r="O1233" s="1">
        <f t="shared" ref="O1233" si="5529">_xlfn.T.DIST(N1233,J1232+J1233-1,FALSE)</f>
        <v>0.39668097501846106</v>
      </c>
      <c r="P1233" s="3">
        <f t="shared" ref="P1233:P1264" si="5530">(H1232-H1233)/SQRT(I1232*I1232/J1232 +I1233*I1233/J1233)</f>
        <v>-0.41485823432401336</v>
      </c>
      <c r="Q1233" s="1">
        <f t="shared" ref="Q1233" si="5531">_xlfn.T.DIST(P1233,J1232+J1233-1,FALSE)</f>
        <v>0.36465165414588568</v>
      </c>
      <c r="R1233" s="1">
        <f t="shared" ref="R1233:R1264" si="5532">(J1232+J1233)/1028</f>
        <v>8.4630350194552534E-2</v>
      </c>
      <c r="S1233" s="3">
        <f t="shared" ref="S1233" si="5533">(K1232-K1233)/SQRT(R1233* (1-R1233) *(1/J1232+1/J1233))</f>
        <v>0.45692920286684274</v>
      </c>
      <c r="T1233" s="2">
        <f t="shared" ref="T1233" si="5534">NORMSDIST(S1233)</f>
        <v>0.67613903345985826</v>
      </c>
    </row>
    <row r="1234" spans="1:20" x14ac:dyDescent="0.25">
      <c r="A1234" t="s">
        <v>623</v>
      </c>
      <c r="B1234" t="s">
        <v>12</v>
      </c>
      <c r="C1234">
        <v>1205</v>
      </c>
      <c r="D1234">
        <v>27743.9</v>
      </c>
      <c r="E1234">
        <v>96062.1</v>
      </c>
      <c r="F1234">
        <v>313793.09999999998</v>
      </c>
      <c r="G1234">
        <v>121667.4</v>
      </c>
      <c r="H1234">
        <v>53.1</v>
      </c>
      <c r="I1234">
        <v>26.7</v>
      </c>
      <c r="J1234">
        <v>29</v>
      </c>
      <c r="K1234" s="2">
        <f>IF(B1234="Without Symptom",J1234/700,J1234/328)</f>
        <v>8.8414634146341459E-2</v>
      </c>
    </row>
    <row r="1235" spans="1:20" x14ac:dyDescent="0.25">
      <c r="A1235" t="s">
        <v>623</v>
      </c>
      <c r="B1235" t="s">
        <v>11</v>
      </c>
      <c r="C1235">
        <v>1205</v>
      </c>
      <c r="D1235">
        <v>118857.1</v>
      </c>
      <c r="E1235">
        <v>2413810.7000000002</v>
      </c>
      <c r="F1235">
        <v>1300000</v>
      </c>
      <c r="G1235">
        <v>7942691.5999999996</v>
      </c>
      <c r="H1235">
        <v>40.1</v>
      </c>
      <c r="I1235">
        <v>32.299999999999997</v>
      </c>
      <c r="J1235">
        <v>64</v>
      </c>
      <c r="K1235" s="2">
        <f>IF(B1235="Without Symptom",J1235/700,J1235/328)</f>
        <v>9.1428571428571428E-2</v>
      </c>
      <c r="L1235" s="3">
        <f t="shared" ref="L1235:L1281" si="5535">(D1234-D1235)/SQRT(E1234*E1234/1028 +E1235*E1235/1028)</f>
        <v>-1.2092915141899143</v>
      </c>
      <c r="M1235" s="1">
        <f t="shared" ref="M1235" si="5536">_xlfn.T.DIST(L1235,1027,FALSE)</f>
        <v>0.1919411789570406</v>
      </c>
      <c r="N1235" s="3">
        <f t="shared" ref="N1235:N1281" si="5537">(F1234-F1235)/SQRT(G1234*G1234/J1234 +G1235*G1235/J1235)</f>
        <v>-0.99306552531373782</v>
      </c>
      <c r="O1235" s="1">
        <f t="shared" ref="O1235" si="5538">_xlfn.T.DIST(N1235,J1234+J1235-1,FALSE)</f>
        <v>0.242330562271138</v>
      </c>
      <c r="P1235" s="3">
        <f t="shared" ref="P1235:P1281" si="5539">(H1234-H1235)/SQRT(I1234*I1234/J1234 +I1235*I1235/J1235)</f>
        <v>2.0331415615184363</v>
      </c>
      <c r="Q1235" s="1">
        <f t="shared" ref="Q1235" si="5540">_xlfn.T.DIST(P1235,J1234+J1235-1,FALSE)</f>
        <v>5.1541049782103387E-2</v>
      </c>
      <c r="R1235" s="1">
        <f t="shared" ref="R1235:R1281" si="5541">(J1234+J1235)/1028</f>
        <v>9.0466926070038908E-2</v>
      </c>
      <c r="S1235" s="3">
        <f t="shared" ref="S1235" si="5542">(K1234-K1235)/SQRT(R1235* (1-R1235) *(1/J1234+1/J1235))</f>
        <v>-4.6938321720343096E-2</v>
      </c>
      <c r="T1235" s="2">
        <f t="shared" ref="T1235" si="5543">NORMSDIST(S1235)</f>
        <v>0.4812811927118209</v>
      </c>
    </row>
    <row r="1236" spans="1:20" x14ac:dyDescent="0.25">
      <c r="A1236" t="s">
        <v>624</v>
      </c>
      <c r="B1236" t="s">
        <v>12</v>
      </c>
      <c r="C1236">
        <v>1069494</v>
      </c>
      <c r="D1236">
        <v>7012.2</v>
      </c>
      <c r="E1236">
        <v>82652.399999999994</v>
      </c>
      <c r="F1236">
        <v>766666.7</v>
      </c>
      <c r="G1236">
        <v>493288.3</v>
      </c>
      <c r="H1236">
        <v>70.599999999999994</v>
      </c>
      <c r="I1236">
        <v>44.7</v>
      </c>
      <c r="J1236">
        <v>3</v>
      </c>
      <c r="K1236" s="2">
        <f>IF(B1236="Without Symptom",J1236/700,J1236/328)</f>
        <v>9.1463414634146336E-3</v>
      </c>
    </row>
    <row r="1237" spans="1:20" x14ac:dyDescent="0.25">
      <c r="A1237" t="s">
        <v>624</v>
      </c>
      <c r="B1237" t="s">
        <v>11</v>
      </c>
      <c r="C1237">
        <v>1069494</v>
      </c>
      <c r="D1237">
        <v>2285.6999999999998</v>
      </c>
      <c r="E1237">
        <v>37373.4</v>
      </c>
      <c r="F1237">
        <v>400000</v>
      </c>
      <c r="G1237">
        <v>336650.2</v>
      </c>
      <c r="H1237">
        <v>43.5</v>
      </c>
      <c r="I1237">
        <v>32.700000000000003</v>
      </c>
      <c r="J1237">
        <v>4</v>
      </c>
      <c r="K1237" s="2">
        <f>IF(B1237="Without Symptom",J1237/700,J1237/328)</f>
        <v>5.7142857142857143E-3</v>
      </c>
      <c r="L1237" s="3">
        <f t="shared" ref="L1237:L1281" si="5544">(D1236-D1237)/SQRT(E1236*E1236/1028 +E1237*E1237/1028)</f>
        <v>1.6706445454120662</v>
      </c>
      <c r="M1237" s="1">
        <f t="shared" ref="M1237" si="5545">_xlfn.T.DIST(L1237,1027,FALSE)</f>
        <v>9.8847928240215266E-2</v>
      </c>
      <c r="N1237" s="3">
        <f t="shared" ref="N1237:N1281" si="5546">(F1236-F1237)/SQRT(G1236*G1236/J1236 +G1237*G1237/J1237)</f>
        <v>1.108344035761859</v>
      </c>
      <c r="O1237" s="1">
        <f t="shared" ref="O1237" si="5547">_xlfn.T.DIST(N1237,J1236+J1237-1,FALSE)</f>
        <v>0.19942143376397314</v>
      </c>
      <c r="P1237" s="3">
        <f t="shared" ref="P1237:P1281" si="5548">(H1236-H1237)/SQRT(I1236*I1236/J1236 +I1237*I1237/J1237)</f>
        <v>0.88704661578813848</v>
      </c>
      <c r="Q1237" s="1">
        <f t="shared" ref="Q1237" si="5549">_xlfn.T.DIST(P1237,J1236+J1237-1,FALSE)</f>
        <v>0.24864845762835938</v>
      </c>
      <c r="R1237" s="1">
        <f t="shared" ref="R1237:R1281" si="5550">(J1236+J1237)/1028</f>
        <v>6.8093385214007783E-3</v>
      </c>
      <c r="S1237" s="3">
        <f t="shared" ref="S1237" si="5551">(K1236-K1237)/SQRT(R1237* (1-R1237) *(1/J1236+1/J1237))</f>
        <v>5.4642072147715853E-2</v>
      </c>
      <c r="T1237" s="2">
        <f t="shared" ref="T1237" si="5552">NORMSDIST(S1237)</f>
        <v>0.5217881899593535</v>
      </c>
    </row>
    <row r="1238" spans="1:20" x14ac:dyDescent="0.25">
      <c r="A1238" t="s">
        <v>625</v>
      </c>
      <c r="B1238" t="s">
        <v>12</v>
      </c>
      <c r="C1238">
        <v>2060</v>
      </c>
      <c r="D1238">
        <v>12500</v>
      </c>
      <c r="E1238">
        <v>54709.4</v>
      </c>
      <c r="F1238">
        <v>215789.5</v>
      </c>
      <c r="G1238">
        <v>89834.2</v>
      </c>
      <c r="H1238">
        <v>47.6</v>
      </c>
      <c r="I1238">
        <v>25.8</v>
      </c>
      <c r="J1238">
        <v>19</v>
      </c>
      <c r="K1238" s="2">
        <f>IF(B1238="Without Symptom",J1238/700,J1238/328)</f>
        <v>5.7926829268292686E-2</v>
      </c>
    </row>
    <row r="1239" spans="1:20" x14ac:dyDescent="0.25">
      <c r="A1239" t="s">
        <v>625</v>
      </c>
      <c r="B1239" t="s">
        <v>11</v>
      </c>
      <c r="C1239">
        <v>2060</v>
      </c>
      <c r="D1239">
        <v>12571.4</v>
      </c>
      <c r="E1239">
        <v>75735.5</v>
      </c>
      <c r="F1239">
        <v>209523.8</v>
      </c>
      <c r="G1239">
        <v>235620.1</v>
      </c>
      <c r="H1239">
        <v>30</v>
      </c>
      <c r="I1239">
        <v>34</v>
      </c>
      <c r="J1239">
        <v>42</v>
      </c>
      <c r="K1239" s="2">
        <f>IF(B1239="Without Symptom",J1239/700,J1239/328)</f>
        <v>0.06</v>
      </c>
      <c r="L1239" s="3">
        <f t="shared" ref="L1239:L1281" si="5553">(D1238-D1239)/SQRT(E1238*E1238/1028 +E1239*E1239/1028)</f>
        <v>-2.4502641745044192E-2</v>
      </c>
      <c r="M1239" s="1">
        <f t="shared" ref="M1239" si="5554">_xlfn.T.DIST(L1239,1027,FALSE)</f>
        <v>0.39872535096284117</v>
      </c>
      <c r="N1239" s="3">
        <f t="shared" ref="N1239:N1281" si="5555">(F1238-F1239)/SQRT(G1238*G1238/J1238 +G1239*G1239/J1239)</f>
        <v>0.14992562751826818</v>
      </c>
      <c r="O1239" s="1">
        <f t="shared" ref="O1239" si="5556">_xlfn.T.DIST(N1239,J1238+J1239-1,FALSE)</f>
        <v>0.39277080591309005</v>
      </c>
      <c r="P1239" s="3">
        <f t="shared" ref="P1239:P1281" si="5557">(H1238-H1239)/SQRT(I1238*I1238/J1238 +I1239*I1239/J1239)</f>
        <v>2.2252202182667911</v>
      </c>
      <c r="Q1239" s="1">
        <f t="shared" ref="Q1239" si="5558">_xlfn.T.DIST(P1239,J1238+J1239-1,FALSE)</f>
        <v>3.5377094388433401E-2</v>
      </c>
      <c r="R1239" s="1">
        <f t="shared" ref="R1239:R1281" si="5559">(J1238+J1239)/1028</f>
        <v>5.9338521400778207E-2</v>
      </c>
      <c r="S1239" s="3">
        <f t="shared" ref="S1239" si="5560">(K1238-K1239)/SQRT(R1239* (1-R1239) *(1/J1238+1/J1239))</f>
        <v>-3.1738511667828422E-2</v>
      </c>
      <c r="T1239" s="2">
        <f t="shared" ref="T1239" si="5561">NORMSDIST(S1239)</f>
        <v>0.48734029123835676</v>
      </c>
    </row>
    <row r="1240" spans="1:20" x14ac:dyDescent="0.25">
      <c r="A1240" t="s">
        <v>626</v>
      </c>
      <c r="B1240" t="s">
        <v>12</v>
      </c>
      <c r="C1240">
        <v>191303</v>
      </c>
      <c r="D1240">
        <v>2242225.6</v>
      </c>
      <c r="E1240">
        <v>8066077.5999999996</v>
      </c>
      <c r="F1240">
        <v>3373623.9</v>
      </c>
      <c r="G1240">
        <v>9706062.3000000007</v>
      </c>
      <c r="H1240">
        <v>49.1</v>
      </c>
      <c r="I1240">
        <v>29.7</v>
      </c>
      <c r="J1240">
        <v>218</v>
      </c>
      <c r="K1240" s="2">
        <f>IF(B1240="Without Symptom",J1240/700,J1240/328)</f>
        <v>0.66463414634146345</v>
      </c>
    </row>
    <row r="1241" spans="1:20" x14ac:dyDescent="0.25">
      <c r="A1241" t="s">
        <v>626</v>
      </c>
      <c r="B1241" t="s">
        <v>11</v>
      </c>
      <c r="C1241">
        <v>191303</v>
      </c>
      <c r="D1241">
        <v>3394028.6</v>
      </c>
      <c r="E1241">
        <v>19140267.100000001</v>
      </c>
      <c r="F1241">
        <v>5198730.9000000004</v>
      </c>
      <c r="G1241">
        <v>23498361.300000001</v>
      </c>
      <c r="H1241">
        <v>48</v>
      </c>
      <c r="I1241">
        <v>30.5</v>
      </c>
      <c r="J1241">
        <v>457</v>
      </c>
      <c r="K1241" s="2">
        <f>IF(B1241="Without Symptom",J1241/700,J1241/328)</f>
        <v>0.6528571428571428</v>
      </c>
      <c r="L1241" s="3">
        <f t="shared" ref="L1241:L1281" si="5562">(D1240-D1241)/SQRT(E1240*E1240/1028 +E1241*E1241/1028)</f>
        <v>-1.7779884596550912</v>
      </c>
      <c r="M1241" s="1">
        <f t="shared" ref="M1241" si="5563">_xlfn.T.DIST(L1241,1027,FALSE)</f>
        <v>8.2174319260469239E-2</v>
      </c>
      <c r="N1241" s="3">
        <f t="shared" ref="N1241:N1281" si="5564">(F1240-F1241)/SQRT(G1240*G1240/J1240 +G1241*G1241/J1241)</f>
        <v>-1.4249948638586873</v>
      </c>
      <c r="O1241" s="1">
        <f t="shared" ref="O1241" si="5565">_xlfn.T.DIST(N1241,J1240+J1241-1,FALSE)</f>
        <v>0.14448315122317804</v>
      </c>
      <c r="P1241" s="3">
        <f t="shared" ref="P1241:P1281" si="5566">(H1240-H1241)/SQRT(I1240*I1240/J1240 +I1241*I1241/J1241)</f>
        <v>0.44604133244463423</v>
      </c>
      <c r="Q1241" s="1">
        <f t="shared" ref="Q1241" si="5567">_xlfn.T.DIST(P1241,J1240+J1241-1,FALSE)</f>
        <v>0.36098503402875703</v>
      </c>
      <c r="R1241" s="1">
        <f t="shared" ref="R1241:R1281" si="5568">(J1240+J1241)/1028</f>
        <v>0.6566147859922179</v>
      </c>
      <c r="S1241" s="3">
        <f t="shared" ref="S1241" si="5569">(K1240-K1241)/SQRT(R1241* (1-R1241) *(1/J1240+1/J1241))</f>
        <v>0.30131665635413896</v>
      </c>
      <c r="T1241" s="2">
        <f t="shared" ref="T1241" si="5570">NORMSDIST(S1241)</f>
        <v>0.61841347957241144</v>
      </c>
    </row>
    <row r="1242" spans="1:20" x14ac:dyDescent="0.25">
      <c r="A1242" t="s">
        <v>627</v>
      </c>
      <c r="B1242" t="s">
        <v>12</v>
      </c>
      <c r="C1242">
        <v>392735</v>
      </c>
      <c r="D1242">
        <v>28963.4</v>
      </c>
      <c r="E1242">
        <v>93436.7</v>
      </c>
      <c r="F1242">
        <v>220930.2</v>
      </c>
      <c r="G1242">
        <v>156689.20000000001</v>
      </c>
      <c r="H1242">
        <v>31.4</v>
      </c>
      <c r="I1242">
        <v>29</v>
      </c>
      <c r="J1242">
        <v>43</v>
      </c>
      <c r="K1242" s="2">
        <f>IF(B1242="Without Symptom",J1242/700,J1242/328)</f>
        <v>0.13109756097560976</v>
      </c>
    </row>
    <row r="1243" spans="1:20" x14ac:dyDescent="0.25">
      <c r="A1243" t="s">
        <v>627</v>
      </c>
      <c r="B1243" t="s">
        <v>11</v>
      </c>
      <c r="C1243">
        <v>392735</v>
      </c>
      <c r="D1243">
        <v>20714.3</v>
      </c>
      <c r="E1243">
        <v>79426.100000000006</v>
      </c>
      <c r="F1243">
        <v>233871</v>
      </c>
      <c r="G1243">
        <v>147040.29999999999</v>
      </c>
      <c r="H1243">
        <v>36.1</v>
      </c>
      <c r="I1243">
        <v>31.9</v>
      </c>
      <c r="J1243">
        <v>62</v>
      </c>
      <c r="K1243" s="2">
        <f>IF(B1243="Without Symptom",J1243/700,J1243/328)</f>
        <v>8.8571428571428565E-2</v>
      </c>
      <c r="L1243" s="3">
        <f t="shared" ref="L1243:L1281" si="5571">(D1242-D1243)/SQRT(E1242*E1242/1028 +E1243*E1243/1028)</f>
        <v>2.1567249794825605</v>
      </c>
      <c r="M1243" s="1">
        <f t="shared" ref="M1243" si="5572">_xlfn.T.DIST(L1243,1027,FALSE)</f>
        <v>3.9088702950820828E-2</v>
      </c>
      <c r="N1243" s="3">
        <f t="shared" ref="N1243:N1281" si="5573">(F1242-F1243)/SQRT(G1242*G1242/J1242 +G1243*G1243/J1243)</f>
        <v>-0.42671775892007152</v>
      </c>
      <c r="O1243" s="1">
        <f t="shared" ref="O1243" si="5574">_xlfn.T.DIST(N1243,J1242+J1243-1,FALSE)</f>
        <v>0.36306208950177904</v>
      </c>
      <c r="P1243" s="3">
        <f t="shared" ref="P1243:P1281" si="5575">(H1242-H1243)/SQRT(I1242*I1242/J1242 +I1243*I1243/J1243)</f>
        <v>-0.78364681066563258</v>
      </c>
      <c r="Q1243" s="1">
        <f t="shared" ref="Q1243" si="5576">_xlfn.T.DIST(P1243,J1242+J1243-1,FALSE)</f>
        <v>0.29216567801925525</v>
      </c>
      <c r="R1243" s="1">
        <f t="shared" ref="R1243:R1281" si="5577">(J1242+J1243)/1028</f>
        <v>0.10214007782101167</v>
      </c>
      <c r="S1243" s="3">
        <f t="shared" ref="S1243" si="5578">(K1242-K1243)/SQRT(R1243* (1-R1243) *(1/J1242+1/J1243))</f>
        <v>0.70760179288893499</v>
      </c>
      <c r="T1243" s="2">
        <f t="shared" ref="T1243" si="5579">NORMSDIST(S1243)</f>
        <v>0.76040371041992694</v>
      </c>
    </row>
    <row r="1244" spans="1:20" x14ac:dyDescent="0.25">
      <c r="A1244" t="s">
        <v>628</v>
      </c>
      <c r="B1244" t="s">
        <v>12</v>
      </c>
      <c r="C1244">
        <v>2129</v>
      </c>
      <c r="D1244">
        <v>7012.2</v>
      </c>
      <c r="E1244">
        <v>37255.699999999997</v>
      </c>
      <c r="F1244">
        <v>191666.7</v>
      </c>
      <c r="G1244">
        <v>51492.9</v>
      </c>
      <c r="H1244">
        <v>32.4</v>
      </c>
      <c r="I1244">
        <v>17.600000000000001</v>
      </c>
      <c r="J1244">
        <v>12</v>
      </c>
      <c r="K1244" s="2">
        <f>IF(B1244="Without Symptom",J1244/700,J1244/328)</f>
        <v>3.6585365853658534E-2</v>
      </c>
    </row>
    <row r="1245" spans="1:20" x14ac:dyDescent="0.25">
      <c r="A1245" t="s">
        <v>628</v>
      </c>
      <c r="B1245" t="s">
        <v>11</v>
      </c>
      <c r="C1245">
        <v>2129</v>
      </c>
      <c r="D1245">
        <v>6142.9</v>
      </c>
      <c r="E1245">
        <v>46069.9</v>
      </c>
      <c r="F1245">
        <v>252941.2</v>
      </c>
      <c r="G1245">
        <v>162471.70000000001</v>
      </c>
      <c r="H1245">
        <v>42.3</v>
      </c>
      <c r="I1245">
        <v>36.9</v>
      </c>
      <c r="J1245">
        <v>17</v>
      </c>
      <c r="K1245" s="2">
        <f>IF(B1245="Without Symptom",J1245/700,J1245/328)</f>
        <v>2.4285714285714285E-2</v>
      </c>
      <c r="L1245" s="3">
        <f t="shared" ref="L1245:L1281" si="5580">(D1244-D1245)/SQRT(E1244*E1244/1028 +E1245*E1245/1028)</f>
        <v>0.47042080353705784</v>
      </c>
      <c r="M1245" s="1">
        <f t="shared" ref="M1245" si="5581">_xlfn.T.DIST(L1245,1027,FALSE)</f>
        <v>0.35703351046262433</v>
      </c>
      <c r="N1245" s="3">
        <f t="shared" ref="N1245:N1281" si="5582">(F1244-F1245)/SQRT(G1244*G1244/J1244 +G1245*G1245/J1245)</f>
        <v>-1.4549105643133748</v>
      </c>
      <c r="O1245" s="1">
        <f t="shared" ref="O1245" si="5583">_xlfn.T.DIST(N1245,J1244+J1245-1,FALSE)</f>
        <v>0.13743714460085518</v>
      </c>
      <c r="P1245" s="3">
        <f t="shared" ref="P1245:P1281" si="5584">(H1244-H1245)/SQRT(I1244*I1244/J1244 +I1245*I1245/J1245)</f>
        <v>-0.96199038385476399</v>
      </c>
      <c r="Q1245" s="1">
        <f t="shared" ref="Q1245" si="5585">_xlfn.T.DIST(P1245,J1244+J1245-1,FALSE)</f>
        <v>0.24675629953883899</v>
      </c>
      <c r="R1245" s="1">
        <f t="shared" ref="R1245:R1281" si="5586">(J1244+J1245)/1028</f>
        <v>2.821011673151751E-2</v>
      </c>
      <c r="S1245" s="3">
        <f t="shared" ref="S1245" si="5587">(K1244-K1245)/SQRT(R1245* (1-R1245) *(1/J1244+1/J1245))</f>
        <v>0.19702451404916987</v>
      </c>
      <c r="T1245" s="2">
        <f t="shared" ref="T1245" si="5588">NORMSDIST(S1245)</f>
        <v>0.5780958228356885</v>
      </c>
    </row>
    <row r="1246" spans="1:20" x14ac:dyDescent="0.25">
      <c r="A1246" t="s">
        <v>629</v>
      </c>
      <c r="B1246" t="s">
        <v>12</v>
      </c>
      <c r="C1246">
        <v>160795</v>
      </c>
      <c r="D1246">
        <v>4573.2</v>
      </c>
      <c r="E1246">
        <v>35111.9</v>
      </c>
      <c r="F1246">
        <v>214285.7</v>
      </c>
      <c r="G1246">
        <v>121498.6</v>
      </c>
      <c r="H1246">
        <v>40.200000000000003</v>
      </c>
      <c r="I1246">
        <v>39.4</v>
      </c>
      <c r="J1246">
        <v>7</v>
      </c>
      <c r="K1246" s="2">
        <f>IF(B1246="Without Symptom",J1246/700,J1246/328)</f>
        <v>2.1341463414634148E-2</v>
      </c>
    </row>
    <row r="1247" spans="1:20" x14ac:dyDescent="0.25">
      <c r="A1247" t="s">
        <v>629</v>
      </c>
      <c r="B1247" t="s">
        <v>11</v>
      </c>
      <c r="C1247">
        <v>160795</v>
      </c>
      <c r="D1247">
        <v>3714.3</v>
      </c>
      <c r="E1247">
        <v>28564.7</v>
      </c>
      <c r="F1247">
        <v>173333.3</v>
      </c>
      <c r="G1247">
        <v>96115</v>
      </c>
      <c r="H1247">
        <v>28.4</v>
      </c>
      <c r="I1247">
        <v>33.299999999999997</v>
      </c>
      <c r="J1247">
        <v>15</v>
      </c>
      <c r="K1247" s="2">
        <f>IF(B1247="Without Symptom",J1247/700,J1247/328)</f>
        <v>2.1428571428571429E-2</v>
      </c>
      <c r="L1247" s="3">
        <f t="shared" ref="L1247:L1281" si="5589">(D1246-D1247)/SQRT(E1246*E1246/1028 +E1247*E1247/1028)</f>
        <v>0.60840208087975955</v>
      </c>
      <c r="M1247" s="1">
        <f t="shared" ref="M1247" si="5590">_xlfn.T.DIST(L1247,1027,FALSE)</f>
        <v>0.3314078986025053</v>
      </c>
      <c r="N1247" s="3">
        <f t="shared" ref="N1247:N1281" si="5591">(F1246-F1247)/SQRT(G1246*G1246/J1246 +G1247*G1247/J1247)</f>
        <v>0.78454642312473788</v>
      </c>
      <c r="O1247" s="1">
        <f t="shared" ref="O1247" si="5592">_xlfn.T.DIST(N1247,J1246+J1247-1,FALSE)</f>
        <v>0.28690165028174258</v>
      </c>
      <c r="P1247" s="3">
        <f t="shared" ref="P1247:P1281" si="5593">(H1246-H1247)/SQRT(I1246*I1246/J1246 +I1247*I1247/J1247)</f>
        <v>0.68621851195983752</v>
      </c>
      <c r="Q1247" s="1">
        <f t="shared" ref="Q1247" si="5594">_xlfn.T.DIST(P1247,J1246+J1247-1,FALSE)</f>
        <v>0.30888887496503437</v>
      </c>
      <c r="R1247" s="1">
        <f t="shared" ref="R1247:R1281" si="5595">(J1246+J1247)/1028</f>
        <v>2.1400778210116732E-2</v>
      </c>
      <c r="S1247" s="3">
        <f t="shared" ref="S1247" si="5596">(K1246-K1247)/SQRT(R1247* (1-R1247) *(1/J1246+1/J1247))</f>
        <v>-1.3149953131965351E-3</v>
      </c>
      <c r="T1247" s="2">
        <f t="shared" ref="T1247" si="5597">NORMSDIST(S1247)</f>
        <v>0.49947539292222903</v>
      </c>
    </row>
    <row r="1248" spans="1:20" x14ac:dyDescent="0.25">
      <c r="A1248" t="s">
        <v>630</v>
      </c>
      <c r="B1248" t="s">
        <v>12</v>
      </c>
      <c r="C1248">
        <v>2737</v>
      </c>
      <c r="D1248">
        <v>90853.7</v>
      </c>
      <c r="E1248">
        <v>254696.3</v>
      </c>
      <c r="F1248">
        <v>331111.09999999998</v>
      </c>
      <c r="G1248">
        <v>397363.3</v>
      </c>
      <c r="H1248">
        <v>36.299999999999997</v>
      </c>
      <c r="I1248">
        <v>33.700000000000003</v>
      </c>
      <c r="J1248">
        <v>90</v>
      </c>
      <c r="K1248" s="2">
        <f>IF(B1248="Without Symptom",J1248/700,J1248/328)</f>
        <v>0.27439024390243905</v>
      </c>
    </row>
    <row r="1249" spans="1:20" x14ac:dyDescent="0.25">
      <c r="A1249" t="s">
        <v>630</v>
      </c>
      <c r="B1249" t="s">
        <v>11</v>
      </c>
      <c r="C1249">
        <v>2737</v>
      </c>
      <c r="D1249">
        <v>91000</v>
      </c>
      <c r="E1249">
        <v>203591.9</v>
      </c>
      <c r="F1249">
        <v>337037</v>
      </c>
      <c r="G1249">
        <v>265986.09999999998</v>
      </c>
      <c r="H1249">
        <v>44.9</v>
      </c>
      <c r="I1249">
        <v>31</v>
      </c>
      <c r="J1249">
        <v>189</v>
      </c>
      <c r="K1249" s="2">
        <f>IF(B1249="Without Symptom",J1249/700,J1249/328)</f>
        <v>0.27</v>
      </c>
      <c r="L1249" s="3">
        <f t="shared" ref="L1249:L1281" si="5598">(D1248-D1249)/SQRT(E1248*E1248/1028 +E1249*E1249/1028)</f>
        <v>-1.4385788505242554E-2</v>
      </c>
      <c r="M1249" s="1">
        <f t="shared" ref="M1249" si="5599">_xlfn.T.DIST(L1249,1027,FALSE)</f>
        <v>0.39880387000170914</v>
      </c>
      <c r="N1249" s="3">
        <f t="shared" ref="N1249:N1281" si="5600">(F1248-F1249)/SQRT(G1248*G1248/J1248 +G1249*G1249/J1249)</f>
        <v>-0.12843757479348605</v>
      </c>
      <c r="O1249" s="1">
        <f t="shared" ref="O1249" si="5601">_xlfn.T.DIST(N1249,J1248+J1249-1,FALSE)</f>
        <v>0.39529801072609366</v>
      </c>
      <c r="P1249" s="3">
        <f t="shared" ref="P1249:P1281" si="5602">(H1248-H1249)/SQRT(I1248*I1248/J1248 +I1249*I1249/J1249)</f>
        <v>-2.0439473038504206</v>
      </c>
      <c r="Q1249" s="1">
        <f t="shared" ref="Q1249" si="5603">_xlfn.T.DIST(P1249,J1248+J1249-1,FALSE)</f>
        <v>4.9756402755322462E-2</v>
      </c>
      <c r="R1249" s="1">
        <f t="shared" ref="R1249:R1281" si="5604">(J1248+J1249)/1028</f>
        <v>0.27140077821011671</v>
      </c>
      <c r="S1249" s="3">
        <f t="shared" ref="S1249" si="5605">(K1248-K1249)/SQRT(R1249* (1-R1249) *(1/J1248+1/J1249))</f>
        <v>7.7088360224087299E-2</v>
      </c>
      <c r="T1249" s="2">
        <f t="shared" ref="T1249" si="5606">NORMSDIST(S1249)</f>
        <v>0.53072337367938749</v>
      </c>
    </row>
    <row r="1250" spans="1:20" x14ac:dyDescent="0.25">
      <c r="A1250" t="s">
        <v>631</v>
      </c>
      <c r="B1250" t="s">
        <v>12</v>
      </c>
      <c r="C1250">
        <v>184869</v>
      </c>
      <c r="D1250">
        <v>171615.9</v>
      </c>
      <c r="E1250">
        <v>864218.8</v>
      </c>
      <c r="F1250">
        <v>1023454.5</v>
      </c>
      <c r="G1250">
        <v>1906508.6</v>
      </c>
      <c r="H1250">
        <v>42.2</v>
      </c>
      <c r="I1250">
        <v>31.4</v>
      </c>
      <c r="J1250">
        <v>55</v>
      </c>
      <c r="K1250" s="2">
        <f>IF(B1250="Without Symptom",J1250/700,J1250/328)</f>
        <v>0.1676829268292683</v>
      </c>
    </row>
    <row r="1251" spans="1:20" x14ac:dyDescent="0.25">
      <c r="A1251" t="s">
        <v>631</v>
      </c>
      <c r="B1251" t="s">
        <v>11</v>
      </c>
      <c r="C1251">
        <v>184869</v>
      </c>
      <c r="D1251">
        <v>324571.40000000002</v>
      </c>
      <c r="E1251">
        <v>1915637.5</v>
      </c>
      <c r="F1251">
        <v>1695522.4</v>
      </c>
      <c r="G1251">
        <v>4116368.7</v>
      </c>
      <c r="H1251">
        <v>48</v>
      </c>
      <c r="I1251">
        <v>30.4</v>
      </c>
      <c r="J1251">
        <v>134</v>
      </c>
      <c r="K1251" s="2">
        <f>IF(B1251="Without Symptom",J1251/700,J1251/328)</f>
        <v>0.19142857142857142</v>
      </c>
      <c r="L1251" s="3">
        <f t="shared" ref="L1251:L1281" si="5607">(D1250-D1251)/SQRT(E1250*E1250/1028 +E1251*E1251/1028)</f>
        <v>-2.3335682862344829</v>
      </c>
      <c r="M1251" s="1">
        <f t="shared" ref="M1251" si="5608">_xlfn.T.DIST(L1251,1027,FALSE)</f>
        <v>2.6320597884894152E-2</v>
      </c>
      <c r="N1251" s="3">
        <f t="shared" ref="N1251:N1281" si="5609">(F1250-F1251)/SQRT(G1250*G1250/J1250 +G1251*G1251/J1251)</f>
        <v>-1.531632759394532</v>
      </c>
      <c r="O1251" s="1">
        <f t="shared" ref="O1251" si="5610">_xlfn.T.DIST(N1251,J1250+J1251-1,FALSE)</f>
        <v>0.12342020688808754</v>
      </c>
      <c r="P1251" s="3">
        <f t="shared" ref="P1251:P1281" si="5611">(H1250-H1251)/SQRT(I1250*I1250/J1250 +I1251*I1251/J1251)</f>
        <v>-1.1641221939461572</v>
      </c>
      <c r="Q1251" s="1">
        <f t="shared" ref="Q1251" si="5612">_xlfn.T.DIST(P1251,J1250+J1251-1,FALSE)</f>
        <v>0.20209460885070221</v>
      </c>
      <c r="R1251" s="1">
        <f t="shared" ref="R1251:R1281" si="5613">(J1250+J1251)/1028</f>
        <v>0.18385214007782102</v>
      </c>
      <c r="S1251" s="3">
        <f t="shared" ref="S1251" si="5614">(K1250-K1251)/SQRT(R1251* (1-R1251) *(1/J1250+1/J1251))</f>
        <v>-0.38279656978505688</v>
      </c>
      <c r="T1251" s="2">
        <f t="shared" ref="T1251" si="5615">NORMSDIST(S1251)</f>
        <v>0.35093530252479499</v>
      </c>
    </row>
    <row r="1252" spans="1:20" x14ac:dyDescent="0.25">
      <c r="A1252" t="s">
        <v>632</v>
      </c>
      <c r="B1252" t="s">
        <v>12</v>
      </c>
      <c r="C1252">
        <v>34072</v>
      </c>
      <c r="D1252">
        <v>2439</v>
      </c>
      <c r="E1252">
        <v>30190.5</v>
      </c>
      <c r="F1252">
        <v>266666.7</v>
      </c>
      <c r="G1252">
        <v>208166.6</v>
      </c>
      <c r="H1252">
        <v>35.799999999999997</v>
      </c>
      <c r="I1252">
        <v>45.8</v>
      </c>
      <c r="J1252">
        <v>3</v>
      </c>
      <c r="K1252" s="2">
        <f>IF(B1252="Without Symptom",J1252/700,J1252/328)</f>
        <v>9.1463414634146336E-3</v>
      </c>
    </row>
    <row r="1253" spans="1:20" x14ac:dyDescent="0.25">
      <c r="A1253" t="s">
        <v>632</v>
      </c>
      <c r="B1253" t="s">
        <v>11</v>
      </c>
      <c r="C1253">
        <v>34072</v>
      </c>
      <c r="D1253">
        <v>4857.1000000000004</v>
      </c>
      <c r="E1253">
        <v>43840.7</v>
      </c>
      <c r="F1253">
        <v>283333.3</v>
      </c>
      <c r="G1253">
        <v>189896.3</v>
      </c>
      <c r="H1253">
        <v>39</v>
      </c>
      <c r="I1253">
        <v>32.4</v>
      </c>
      <c r="J1253">
        <v>12</v>
      </c>
      <c r="K1253" s="2">
        <f>IF(B1253="Without Symptom",J1253/700,J1253/328)</f>
        <v>1.7142857142857144E-2</v>
      </c>
      <c r="L1253" s="3">
        <f t="shared" ref="L1253:L1281" si="5616">(D1252-D1253)/SQRT(E1252*E1252/1028 +E1253*E1253/1028)</f>
        <v>-1.4565025678039858</v>
      </c>
      <c r="M1253" s="1">
        <f t="shared" ref="M1253" si="5617">_xlfn.T.DIST(L1253,1027,FALSE)</f>
        <v>0.1380941506998824</v>
      </c>
      <c r="N1253" s="3">
        <f t="shared" ref="N1253:N1281" si="5618">(F1252-F1253)/SQRT(G1252*G1252/J1252 +G1253*G1253/J1253)</f>
        <v>-0.12616984890624816</v>
      </c>
      <c r="O1253" s="1">
        <f t="shared" ref="O1253" si="5619">_xlfn.T.DIST(N1253,J1252+J1253-1,FALSE)</f>
        <v>0.38856155331896364</v>
      </c>
      <c r="P1253" s="3">
        <f t="shared" ref="P1253:P1281" si="5620">(H1252-H1253)/SQRT(I1252*I1252/J1252 +I1253*I1253/J1253)</f>
        <v>-0.11408991153903993</v>
      </c>
      <c r="Q1253" s="1">
        <f t="shared" ref="Q1253" si="5621">_xlfn.T.DIST(P1253,J1252+J1253-1,FALSE)</f>
        <v>0.38916554022961358</v>
      </c>
      <c r="R1253" s="1">
        <f t="shared" ref="R1253:R1281" si="5622">(J1252+J1253)/1028</f>
        <v>1.4591439688715954E-2</v>
      </c>
      <c r="S1253" s="3">
        <f t="shared" ref="S1253" si="5623">(K1252-K1253)/SQRT(R1253* (1-R1253) *(1/J1252+1/J1253))</f>
        <v>-0.10331162114190462</v>
      </c>
      <c r="T1253" s="2">
        <f t="shared" ref="T1253" si="5624">NORMSDIST(S1253)</f>
        <v>0.45885782631818728</v>
      </c>
    </row>
    <row r="1254" spans="1:20" x14ac:dyDescent="0.25">
      <c r="A1254" t="s">
        <v>633</v>
      </c>
      <c r="B1254" t="s">
        <v>12</v>
      </c>
      <c r="C1254">
        <v>29465</v>
      </c>
      <c r="D1254">
        <v>28172134.100000001</v>
      </c>
      <c r="E1254">
        <v>44759116.700000003</v>
      </c>
      <c r="F1254">
        <v>29058050.300000001</v>
      </c>
      <c r="G1254">
        <v>45174687.399999999</v>
      </c>
      <c r="H1254">
        <v>49.1</v>
      </c>
      <c r="I1254">
        <v>28.3</v>
      </c>
      <c r="J1254">
        <v>318</v>
      </c>
      <c r="K1254" s="2">
        <f>IF(B1254="Without Symptom",J1254/700,J1254/328)</f>
        <v>0.96951219512195119</v>
      </c>
    </row>
    <row r="1255" spans="1:20" x14ac:dyDescent="0.25">
      <c r="A1255" t="s">
        <v>633</v>
      </c>
      <c r="B1255" t="s">
        <v>11</v>
      </c>
      <c r="C1255">
        <v>29465</v>
      </c>
      <c r="D1255">
        <v>32715100</v>
      </c>
      <c r="E1255">
        <v>62580285.700000003</v>
      </c>
      <c r="F1255">
        <v>33189231.899999999</v>
      </c>
      <c r="G1255">
        <v>62907658.399999999</v>
      </c>
      <c r="H1255">
        <v>50.1</v>
      </c>
      <c r="I1255">
        <v>29.3</v>
      </c>
      <c r="J1255">
        <v>690</v>
      </c>
      <c r="K1255" s="2">
        <f>IF(B1255="Without Symptom",J1255/700,J1255/328)</f>
        <v>0.98571428571428577</v>
      </c>
      <c r="L1255" s="3">
        <f t="shared" ref="L1255:L1281" si="5625">(D1254-D1255)/SQRT(E1254*E1254/1028 +E1255*E1255/1028)</f>
        <v>-1.8931597418435124</v>
      </c>
      <c r="M1255" s="1">
        <f t="shared" ref="M1255" si="5626">_xlfn.T.DIST(L1255,1027,FALSE)</f>
        <v>6.6548048125800091E-2</v>
      </c>
      <c r="N1255" s="3">
        <f t="shared" ref="N1255:N1281" si="5627">(F1254-F1255)/SQRT(G1254*G1254/J1254 +G1255*G1255/J1255)</f>
        <v>-1.1850492315920782</v>
      </c>
      <c r="O1255" s="1">
        <f t="shared" ref="O1255" si="5628">_xlfn.T.DIST(N1255,J1254+J1255-1,FALSE)</f>
        <v>0.1975891748760758</v>
      </c>
      <c r="P1255" s="3">
        <f t="shared" ref="P1255:P1281" si="5629">(H1254-H1255)/SQRT(I1254*I1254/J1254 +I1255*I1255/J1255)</f>
        <v>-0.5155248470258873</v>
      </c>
      <c r="Q1255" s="1">
        <f t="shared" ref="Q1255" si="5630">_xlfn.T.DIST(P1255,J1254+J1255-1,FALSE)</f>
        <v>0.34917427048529814</v>
      </c>
      <c r="R1255" s="1">
        <f t="shared" ref="R1255:R1281" si="5631">(J1254+J1255)/1028</f>
        <v>0.98054474708171202</v>
      </c>
      <c r="S1255" s="3">
        <f t="shared" ref="S1255" si="5632">(K1254-K1255)/SQRT(R1255* (1-R1255) *(1/J1254+1/J1255))</f>
        <v>-1.7307197364673479</v>
      </c>
      <c r="T1255" s="2">
        <f t="shared" ref="T1255" si="5633">NORMSDIST(S1255)</f>
        <v>4.1750881684543266E-2</v>
      </c>
    </row>
    <row r="1256" spans="1:20" x14ac:dyDescent="0.25">
      <c r="A1256" t="s">
        <v>634</v>
      </c>
      <c r="B1256" t="s">
        <v>12</v>
      </c>
      <c r="C1256">
        <v>662</v>
      </c>
      <c r="D1256">
        <v>9451.2000000000007</v>
      </c>
      <c r="E1256">
        <v>53635.5</v>
      </c>
      <c r="F1256">
        <v>206666.7</v>
      </c>
      <c r="G1256">
        <v>153374.70000000001</v>
      </c>
      <c r="H1256">
        <v>29.9</v>
      </c>
      <c r="I1256">
        <v>35.799999999999997</v>
      </c>
      <c r="J1256">
        <v>15</v>
      </c>
      <c r="K1256" s="2">
        <f>IF(B1256="Without Symptom",J1256/700,J1256/328)</f>
        <v>4.573170731707317E-2</v>
      </c>
    </row>
    <row r="1257" spans="1:20" x14ac:dyDescent="0.25">
      <c r="A1257" t="s">
        <v>634</v>
      </c>
      <c r="B1257" t="s">
        <v>11</v>
      </c>
      <c r="C1257">
        <v>662</v>
      </c>
      <c r="D1257">
        <v>17857.099999999999</v>
      </c>
      <c r="E1257">
        <v>349098.1</v>
      </c>
      <c r="F1257">
        <v>625000</v>
      </c>
      <c r="G1257">
        <v>2020910.4</v>
      </c>
      <c r="H1257">
        <v>28.9</v>
      </c>
      <c r="I1257">
        <v>35.6</v>
      </c>
      <c r="J1257">
        <v>20</v>
      </c>
      <c r="K1257" s="2">
        <f>IF(B1257="Without Symptom",J1257/700,J1257/328)</f>
        <v>2.8571428571428571E-2</v>
      </c>
      <c r="L1257" s="3">
        <f t="shared" ref="L1257:L1281" si="5634">(D1256-D1257)/SQRT(E1256*E1256/1028 +E1257*E1257/1028)</f>
        <v>-0.76307465045508116</v>
      </c>
      <c r="M1257" s="1">
        <f t="shared" ref="M1257" si="5635">_xlfn.T.DIST(L1257,1027,FALSE)</f>
        <v>0.29804096813781994</v>
      </c>
      <c r="N1257" s="3">
        <f t="shared" ref="N1257:N1281" si="5636">(F1256-F1257)/SQRT(G1256*G1256/J1256 +G1257*G1257/J1257)</f>
        <v>-0.92220843639708094</v>
      </c>
      <c r="O1257" s="1">
        <f t="shared" ref="O1257" si="5637">_xlfn.T.DIST(N1257,J1256+J1257-1,FALSE)</f>
        <v>0.25700844306521242</v>
      </c>
      <c r="P1257" s="3">
        <f t="shared" ref="P1257:P1281" si="5638">(H1256-H1257)/SQRT(I1256*I1256/J1256 +I1257*I1257/J1257)</f>
        <v>8.1975291343162421E-2</v>
      </c>
      <c r="Q1257" s="1">
        <f t="shared" ref="Q1257" si="5639">_xlfn.T.DIST(P1257,J1256+J1257-1,FALSE)</f>
        <v>0.39465280686285298</v>
      </c>
      <c r="R1257" s="1">
        <f t="shared" ref="R1257:R1281" si="5640">(J1256+J1257)/1028</f>
        <v>3.4046692607003888E-2</v>
      </c>
      <c r="S1257" s="3">
        <f t="shared" ref="S1257" si="5641">(K1256-K1257)/SQRT(R1257* (1-R1257) *(1/J1256+1/J1257))</f>
        <v>0.27703549192644272</v>
      </c>
      <c r="T1257" s="2">
        <f t="shared" ref="T1257" si="5642">NORMSDIST(S1257)</f>
        <v>0.60912357316670163</v>
      </c>
    </row>
    <row r="1258" spans="1:20" x14ac:dyDescent="0.25">
      <c r="A1258" t="s">
        <v>635</v>
      </c>
      <c r="B1258" t="s">
        <v>12</v>
      </c>
      <c r="C1258">
        <v>84406</v>
      </c>
      <c r="D1258">
        <v>17987.8</v>
      </c>
      <c r="E1258">
        <v>94559.5</v>
      </c>
      <c r="F1258">
        <v>245833.3</v>
      </c>
      <c r="G1258">
        <v>262064</v>
      </c>
      <c r="H1258">
        <v>34.4</v>
      </c>
      <c r="I1258">
        <v>38.200000000000003</v>
      </c>
      <c r="J1258">
        <v>24</v>
      </c>
      <c r="K1258" s="2">
        <f>IF(B1258="Without Symptom",J1258/700,J1258/328)</f>
        <v>7.3170731707317069E-2</v>
      </c>
    </row>
    <row r="1259" spans="1:20" x14ac:dyDescent="0.25">
      <c r="A1259" t="s">
        <v>635</v>
      </c>
      <c r="B1259" t="s">
        <v>11</v>
      </c>
      <c r="C1259">
        <v>84406</v>
      </c>
      <c r="D1259">
        <v>16142.9</v>
      </c>
      <c r="E1259">
        <v>128642</v>
      </c>
      <c r="F1259">
        <v>275609.8</v>
      </c>
      <c r="G1259">
        <v>464639.9</v>
      </c>
      <c r="H1259">
        <v>38.9</v>
      </c>
      <c r="I1259">
        <v>32.299999999999997</v>
      </c>
      <c r="J1259">
        <v>41</v>
      </c>
      <c r="K1259" s="2">
        <f>IF(B1259="Without Symptom",J1259/700,J1259/328)</f>
        <v>5.8571428571428573E-2</v>
      </c>
      <c r="L1259" s="3">
        <f t="shared" ref="L1259:L1281" si="5643">(D1258-D1259)/SQRT(E1258*E1258/1028 +E1259*E1259/1028)</f>
        <v>0.37049489498398974</v>
      </c>
      <c r="M1259" s="1">
        <f t="shared" ref="M1259" si="5644">_xlfn.T.DIST(L1259,1027,FALSE)</f>
        <v>0.37236622531074076</v>
      </c>
      <c r="N1259" s="3">
        <f t="shared" ref="N1259:N1281" si="5645">(F1258-F1259)/SQRT(G1258*G1258/J1258 +G1259*G1259/J1259)</f>
        <v>-0.33029630642210467</v>
      </c>
      <c r="O1259" s="1">
        <f t="shared" ref="O1259" si="5646">_xlfn.T.DIST(N1259,J1258+J1259-1,FALSE)</f>
        <v>0.37598817159753972</v>
      </c>
      <c r="P1259" s="3">
        <f t="shared" ref="P1259:P1281" si="5647">(H1258-H1259)/SQRT(I1258*I1258/J1258 +I1259*I1259/J1259)</f>
        <v>-0.4845499921450972</v>
      </c>
      <c r="Q1259" s="1">
        <f t="shared" ref="Q1259" si="5648">_xlfn.T.DIST(P1259,J1258+J1259-1,FALSE)</f>
        <v>0.35279959869277228</v>
      </c>
      <c r="R1259" s="1">
        <f t="shared" ref="R1259:R1281" si="5649">(J1258+J1259)/1028</f>
        <v>6.3229571984435795E-2</v>
      </c>
      <c r="S1259" s="3">
        <f t="shared" ref="S1259" si="5650">(K1258-K1259)/SQRT(R1259* (1-R1259) *(1/J1258+1/J1259))</f>
        <v>0.233397548391096</v>
      </c>
      <c r="T1259" s="2">
        <f t="shared" ref="T1259" si="5651">NORMSDIST(S1259)</f>
        <v>0.59227364164283369</v>
      </c>
    </row>
    <row r="1260" spans="1:20" x14ac:dyDescent="0.25">
      <c r="A1260" t="s">
        <v>636</v>
      </c>
      <c r="B1260" t="s">
        <v>12</v>
      </c>
      <c r="C1260">
        <v>496496</v>
      </c>
      <c r="D1260">
        <v>41463.4</v>
      </c>
      <c r="E1260">
        <v>133365</v>
      </c>
      <c r="F1260">
        <v>242857.1</v>
      </c>
      <c r="G1260">
        <v>236533.4</v>
      </c>
      <c r="H1260">
        <v>32.700000000000003</v>
      </c>
      <c r="I1260">
        <v>30.3</v>
      </c>
      <c r="J1260">
        <v>56</v>
      </c>
      <c r="K1260" s="2">
        <f>IF(B1260="Without Symptom",J1260/700,J1260/328)</f>
        <v>0.17073170731707318</v>
      </c>
    </row>
    <row r="1261" spans="1:20" x14ac:dyDescent="0.25">
      <c r="A1261" t="s">
        <v>636</v>
      </c>
      <c r="B1261" t="s">
        <v>11</v>
      </c>
      <c r="C1261">
        <v>496496</v>
      </c>
      <c r="D1261">
        <v>58714.3</v>
      </c>
      <c r="E1261">
        <v>175204.1</v>
      </c>
      <c r="F1261">
        <v>304444.40000000002</v>
      </c>
      <c r="G1261">
        <v>291129.2</v>
      </c>
      <c r="H1261">
        <v>41.3</v>
      </c>
      <c r="I1261">
        <v>32.1</v>
      </c>
      <c r="J1261">
        <v>135</v>
      </c>
      <c r="K1261" s="2">
        <f>IF(B1261="Without Symptom",J1261/700,J1261/328)</f>
        <v>0.19285714285714287</v>
      </c>
      <c r="L1261" s="3">
        <f t="shared" ref="L1261:L1281" si="5652">(D1260-D1261)/SQRT(E1260*E1260/1028 +E1261*E1261/1028)</f>
        <v>-2.5119727085720864</v>
      </c>
      <c r="M1261" s="1">
        <f t="shared" ref="M1261" si="5653">_xlfn.T.DIST(L1261,1027,FALSE)</f>
        <v>1.7118505132085404E-2</v>
      </c>
      <c r="N1261" s="3">
        <f t="shared" ref="N1261:N1281" si="5654">(F1260-F1261)/SQRT(G1260*G1260/J1260 +G1261*G1261/J1261)</f>
        <v>-1.5269023256238397</v>
      </c>
      <c r="O1261" s="1">
        <f t="shared" ref="O1261" si="5655">_xlfn.T.DIST(N1261,J1260+J1261-1,FALSE)</f>
        <v>0.12431040334298415</v>
      </c>
      <c r="P1261" s="3">
        <f t="shared" ref="P1261:P1281" si="5656">(H1260-H1261)/SQRT(I1260*I1260/J1260 +I1261*I1261/J1261)</f>
        <v>-1.754476249690883</v>
      </c>
      <c r="Q1261" s="1">
        <f t="shared" ref="Q1261" si="5657">_xlfn.T.DIST(P1261,J1260+J1261-1,FALSE)</f>
        <v>8.5858990560530341E-2</v>
      </c>
      <c r="R1261" s="1">
        <f t="shared" ref="R1261:R1281" si="5658">(J1260+J1261)/1028</f>
        <v>0.18579766536964981</v>
      </c>
      <c r="S1261" s="3">
        <f t="shared" ref="S1261" si="5659">(K1260-K1261)/SQRT(R1261* (1-R1261) *(1/J1260+1/J1261))</f>
        <v>-0.3578901491763119</v>
      </c>
      <c r="T1261" s="2">
        <f t="shared" ref="T1261" si="5660">NORMSDIST(S1261)</f>
        <v>0.36021276147235015</v>
      </c>
    </row>
    <row r="1262" spans="1:20" x14ac:dyDescent="0.25">
      <c r="A1262" t="s">
        <v>637</v>
      </c>
      <c r="B1262" t="s">
        <v>12</v>
      </c>
      <c r="C1262">
        <v>57739</v>
      </c>
      <c r="D1262">
        <v>9146.2999999999993</v>
      </c>
      <c r="E1262">
        <v>58329.5</v>
      </c>
      <c r="F1262">
        <v>230769.2</v>
      </c>
      <c r="G1262">
        <v>193152</v>
      </c>
      <c r="H1262">
        <v>26.8</v>
      </c>
      <c r="I1262">
        <v>28</v>
      </c>
      <c r="J1262">
        <v>13</v>
      </c>
      <c r="K1262" s="2">
        <f>IF(B1262="Without Symptom",J1262/700,J1262/328)</f>
        <v>3.9634146341463415E-2</v>
      </c>
    </row>
    <row r="1263" spans="1:20" x14ac:dyDescent="0.25">
      <c r="A1263" t="s">
        <v>637</v>
      </c>
      <c r="B1263" t="s">
        <v>11</v>
      </c>
      <c r="C1263">
        <v>57739</v>
      </c>
      <c r="D1263">
        <v>12571.4</v>
      </c>
      <c r="E1263">
        <v>78335.399999999994</v>
      </c>
      <c r="F1263">
        <v>314285.7</v>
      </c>
      <c r="G1263">
        <v>246026.6</v>
      </c>
      <c r="H1263">
        <v>39</v>
      </c>
      <c r="I1263">
        <v>33.1</v>
      </c>
      <c r="J1263">
        <v>28</v>
      </c>
      <c r="K1263" s="2">
        <f>IF(B1263="Without Symptom",J1263/700,J1263/328)</f>
        <v>0.04</v>
      </c>
      <c r="L1263" s="3">
        <f t="shared" ref="L1263:L1281" si="5661">(D1262-D1263)/SQRT(E1262*E1262/1028 +E1263*E1263/1028)</f>
        <v>-1.1244074845562277</v>
      </c>
      <c r="M1263" s="1">
        <f t="shared" ref="M1263" si="5662">_xlfn.T.DIST(L1263,1027,FALSE)</f>
        <v>0.21191830746265619</v>
      </c>
      <c r="N1263" s="3">
        <f t="shared" ref="N1263:N1281" si="5663">(F1262-F1263)/SQRT(G1262*G1262/J1262 +G1263*G1263/J1263)</f>
        <v>-1.1773898136239729</v>
      </c>
      <c r="O1263" s="1">
        <f t="shared" ref="O1263" si="5664">_xlfn.T.DIST(N1263,J1262+J1263-1,FALSE)</f>
        <v>0.19718639575338021</v>
      </c>
      <c r="P1263" s="3">
        <f t="shared" ref="P1263:P1281" si="5665">(H1262-H1263)/SQRT(I1262*I1262/J1262 +I1263*I1263/J1263)</f>
        <v>-1.2234512020166382</v>
      </c>
      <c r="Q1263" s="1">
        <f t="shared" ref="Q1263" si="5666">_xlfn.T.DIST(P1263,J1262+J1263-1,FALSE)</f>
        <v>0.18668925672439327</v>
      </c>
      <c r="R1263" s="1">
        <f t="shared" ref="R1263:R1281" si="5667">(J1262+J1263)/1028</f>
        <v>3.9883268482490269E-2</v>
      </c>
      <c r="S1263" s="3">
        <f t="shared" ref="S1263" si="5668">(K1262-K1263)/SQRT(R1263* (1-R1263) *(1/J1262+1/J1263))</f>
        <v>-5.5706872348548053E-3</v>
      </c>
      <c r="T1263" s="2">
        <f t="shared" ref="T1263" si="5669">NORMSDIST(S1263)</f>
        <v>0.49777762882543958</v>
      </c>
    </row>
    <row r="1264" spans="1:20" x14ac:dyDescent="0.25">
      <c r="A1264" t="s">
        <v>638</v>
      </c>
      <c r="B1264" t="s">
        <v>12</v>
      </c>
      <c r="C1264">
        <v>256730</v>
      </c>
      <c r="D1264">
        <v>4573.2</v>
      </c>
      <c r="E1264">
        <v>32393.8</v>
      </c>
      <c r="F1264">
        <v>187500</v>
      </c>
      <c r="G1264">
        <v>99103.1</v>
      </c>
      <c r="H1264">
        <v>32</v>
      </c>
      <c r="I1264">
        <v>32</v>
      </c>
      <c r="J1264">
        <v>8</v>
      </c>
      <c r="K1264" s="2">
        <f>IF(B1264="Without Symptom",J1264/700,J1264/328)</f>
        <v>2.4390243902439025E-2</v>
      </c>
    </row>
    <row r="1265" spans="1:20" x14ac:dyDescent="0.25">
      <c r="A1265" t="s">
        <v>638</v>
      </c>
      <c r="B1265" t="s">
        <v>11</v>
      </c>
      <c r="C1265">
        <v>256730</v>
      </c>
      <c r="D1265">
        <v>2142.9</v>
      </c>
      <c r="E1265">
        <v>20255.400000000001</v>
      </c>
      <c r="F1265">
        <v>166666.70000000001</v>
      </c>
      <c r="G1265">
        <v>70710.7</v>
      </c>
      <c r="H1265">
        <v>27.8</v>
      </c>
      <c r="I1265">
        <v>30.2</v>
      </c>
      <c r="J1265">
        <v>9</v>
      </c>
      <c r="K1265" s="2">
        <f>IF(B1265="Without Symptom",J1265/700,J1265/328)</f>
        <v>1.2857142857142857E-2</v>
      </c>
      <c r="L1265" s="3">
        <f t="shared" ref="L1265:L1281" si="5670">(D1264-D1265)/SQRT(E1264*E1264/1028 +E1265*E1265/1028)</f>
        <v>2.0395466315563473</v>
      </c>
      <c r="M1265" s="1">
        <f t="shared" ref="M1265" si="5671">_xlfn.T.DIST(L1265,1027,FALSE)</f>
        <v>4.9942772303678877E-2</v>
      </c>
      <c r="N1265" s="3">
        <f t="shared" ref="N1265:N1281" si="5672">(F1264-F1265)/SQRT(G1264*G1264/J1264 +G1265*G1265/J1265)</f>
        <v>0.49334860605992875</v>
      </c>
      <c r="O1265" s="1">
        <f t="shared" ref="O1265" si="5673">_xlfn.T.DIST(N1265,J1264+J1265-1,FALSE)</f>
        <v>0.34545867874095415</v>
      </c>
      <c r="P1265" s="3">
        <f t="shared" ref="P1265:P1281" si="5674">(H1264-H1265)/SQRT(I1264*I1264/J1264 +I1265*I1265/J1265)</f>
        <v>0.27733934810880767</v>
      </c>
      <c r="Q1265" s="1">
        <f t="shared" ref="Q1265" si="5675">_xlfn.T.DIST(P1265,J1264+J1265-1,FALSE)</f>
        <v>0.37707253126813978</v>
      </c>
      <c r="R1265" s="1">
        <f t="shared" ref="R1265:R1281" si="5676">(J1264+J1265)/1028</f>
        <v>1.6536964980544747E-2</v>
      </c>
      <c r="S1265" s="3">
        <f t="shared" ref="S1265" si="5677">(K1264-K1265)/SQRT(R1265* (1-R1265) *(1/J1264+1/J1265))</f>
        <v>0.18611482176540789</v>
      </c>
      <c r="T1265" s="2">
        <f t="shared" ref="T1265" si="5678">NORMSDIST(S1265)</f>
        <v>0.57382264055176879</v>
      </c>
    </row>
    <row r="1266" spans="1:20" x14ac:dyDescent="0.25">
      <c r="A1266" t="s">
        <v>639</v>
      </c>
      <c r="B1266" t="s">
        <v>12</v>
      </c>
      <c r="C1266">
        <v>71666</v>
      </c>
      <c r="D1266">
        <v>2743.9</v>
      </c>
      <c r="E1266">
        <v>31648.400000000001</v>
      </c>
      <c r="F1266">
        <v>300000</v>
      </c>
      <c r="G1266">
        <v>173205.1</v>
      </c>
      <c r="H1266">
        <v>53.7</v>
      </c>
      <c r="I1266">
        <v>35.299999999999997</v>
      </c>
      <c r="J1266">
        <v>3</v>
      </c>
      <c r="K1266" s="2">
        <f>IF(B1266="Without Symptom",J1266/700,J1266/328)</f>
        <v>9.1463414634146336E-3</v>
      </c>
    </row>
    <row r="1267" spans="1:20" x14ac:dyDescent="0.25">
      <c r="A1267" t="s">
        <v>639</v>
      </c>
      <c r="B1267" t="s">
        <v>11</v>
      </c>
      <c r="C1267">
        <v>71666</v>
      </c>
      <c r="D1267">
        <v>1428.6</v>
      </c>
      <c r="E1267">
        <v>20667.400000000001</v>
      </c>
      <c r="F1267">
        <v>250000</v>
      </c>
      <c r="G1267">
        <v>129099.4</v>
      </c>
      <c r="H1267">
        <v>47.2</v>
      </c>
      <c r="I1267">
        <v>38.9</v>
      </c>
      <c r="J1267">
        <v>4</v>
      </c>
      <c r="K1267" s="2">
        <f>IF(B1267="Without Symptom",J1267/700,J1267/328)</f>
        <v>5.7142857142857143E-3</v>
      </c>
      <c r="L1267" s="3">
        <f t="shared" ref="L1267:L1281" si="5679">(D1266-D1267)/SQRT(E1266*E1266/1028 +E1267*E1267/1028)</f>
        <v>1.1156843312631741</v>
      </c>
      <c r="M1267" s="1">
        <f t="shared" ref="M1267" si="5680">_xlfn.T.DIST(L1267,1027,FALSE)</f>
        <v>0.21399844999254544</v>
      </c>
      <c r="N1267" s="3">
        <f t="shared" ref="N1267:N1281" si="5681">(F1266-F1267)/SQRT(G1266*G1266/J1266 +G1267*G1267/J1267)</f>
        <v>0.42008403520996146</v>
      </c>
      <c r="O1267" s="1">
        <f t="shared" ref="O1267" si="5682">_xlfn.T.DIST(N1267,J1266+J1267-1,FALSE)</f>
        <v>0.34580693894887793</v>
      </c>
      <c r="P1267" s="3">
        <f t="shared" ref="P1267:P1281" si="5683">(H1266-H1267)/SQRT(I1266*I1266/J1266 +I1267*I1267/J1267)</f>
        <v>0.2307249254325732</v>
      </c>
      <c r="Q1267" s="1">
        <f t="shared" ref="Q1267" si="5684">_xlfn.T.DIST(P1267,J1266+J1267-1,FALSE)</f>
        <v>0.37108116387457446</v>
      </c>
      <c r="R1267" s="1">
        <f t="shared" ref="R1267:R1281" si="5685">(J1266+J1267)/1028</f>
        <v>6.8093385214007783E-3</v>
      </c>
      <c r="S1267" s="3">
        <f t="shared" ref="S1267" si="5686">(K1266-K1267)/SQRT(R1267* (1-R1267) *(1/J1266+1/J1267))</f>
        <v>5.4642072147715853E-2</v>
      </c>
      <c r="T1267" s="2">
        <f t="shared" ref="T1267" si="5687">NORMSDIST(S1267)</f>
        <v>0.5217881899593535</v>
      </c>
    </row>
    <row r="1268" spans="1:20" x14ac:dyDescent="0.25">
      <c r="A1268" t="s">
        <v>640</v>
      </c>
      <c r="B1268" t="s">
        <v>12</v>
      </c>
      <c r="C1268">
        <v>46255</v>
      </c>
      <c r="D1268">
        <v>614024.4</v>
      </c>
      <c r="E1268">
        <v>6372704.5</v>
      </c>
      <c r="F1268">
        <v>1220606.1000000001</v>
      </c>
      <c r="G1268">
        <v>8957130.3000000007</v>
      </c>
      <c r="H1268">
        <v>43</v>
      </c>
      <c r="I1268">
        <v>32.299999999999997</v>
      </c>
      <c r="J1268">
        <v>165</v>
      </c>
      <c r="K1268" s="2">
        <f>IF(B1268="Without Symptom",J1268/700,J1268/328)</f>
        <v>0.50304878048780488</v>
      </c>
    </row>
    <row r="1269" spans="1:20" x14ac:dyDescent="0.25">
      <c r="A1269" t="s">
        <v>640</v>
      </c>
      <c r="B1269" t="s">
        <v>11</v>
      </c>
      <c r="C1269">
        <v>46255</v>
      </c>
      <c r="D1269">
        <v>536557.1</v>
      </c>
      <c r="E1269">
        <v>2881557.1</v>
      </c>
      <c r="F1269">
        <v>960588.2</v>
      </c>
      <c r="G1269">
        <v>3804449.1</v>
      </c>
      <c r="H1269">
        <v>46.2</v>
      </c>
      <c r="I1269">
        <v>31.2</v>
      </c>
      <c r="J1269">
        <v>391</v>
      </c>
      <c r="K1269" s="2">
        <f>IF(B1269="Without Symptom",J1269/700,J1269/328)</f>
        <v>0.55857142857142861</v>
      </c>
      <c r="L1269" s="3">
        <f t="shared" ref="L1269:L1281" si="5688">(D1268-D1269)/SQRT(E1268*E1268/1028 +E1269*E1269/1028)</f>
        <v>0.3551363517814744</v>
      </c>
      <c r="M1269" s="1">
        <f t="shared" ref="M1269" si="5689">_xlfn.T.DIST(L1269,1027,FALSE)</f>
        <v>0.37444872463883699</v>
      </c>
      <c r="N1269" s="3">
        <f t="shared" ref="N1269:N1281" si="5690">(F1268-F1269)/SQRT(G1268*G1268/J1268 +G1269*G1269/J1269)</f>
        <v>0.35945461081463626</v>
      </c>
      <c r="O1269" s="1">
        <f t="shared" ref="O1269" si="5691">_xlfn.T.DIST(N1269,J1268+J1269-1,FALSE)</f>
        <v>0.37377485201075183</v>
      </c>
      <c r="P1269" s="3">
        <f t="shared" ref="P1269:P1281" si="5692">(H1268-H1269)/SQRT(I1268*I1268/J1268 +I1269*I1269/J1269)</f>
        <v>-1.0779491952064457</v>
      </c>
      <c r="Q1269" s="1">
        <f t="shared" ref="Q1269" si="5693">_xlfn.T.DIST(P1269,J1268+J1269-1,FALSE)</f>
        <v>0.2229484716764786</v>
      </c>
      <c r="R1269" s="1">
        <f t="shared" ref="R1269:R1281" si="5694">(J1268+J1269)/1028</f>
        <v>0.54085603112840464</v>
      </c>
      <c r="S1269" s="3">
        <f t="shared" ref="S1269" si="5695">(K1268-K1269)/SQRT(R1269* (1-R1269) *(1/J1268+1/J1269))</f>
        <v>-1.2001840355872189</v>
      </c>
      <c r="T1269" s="2">
        <f t="shared" ref="T1269" si="5696">NORMSDIST(S1269)</f>
        <v>0.11503393702310478</v>
      </c>
    </row>
    <row r="1270" spans="1:20" x14ac:dyDescent="0.25">
      <c r="A1270" t="s">
        <v>641</v>
      </c>
      <c r="B1270" t="s">
        <v>12</v>
      </c>
      <c r="C1270">
        <v>2817139</v>
      </c>
      <c r="D1270">
        <v>8231.7000000000007</v>
      </c>
      <c r="E1270">
        <v>54961</v>
      </c>
      <c r="F1270">
        <v>300000</v>
      </c>
      <c r="G1270">
        <v>158113.9</v>
      </c>
      <c r="H1270">
        <v>36.200000000000003</v>
      </c>
      <c r="I1270">
        <v>28.1</v>
      </c>
      <c r="J1270">
        <v>9</v>
      </c>
      <c r="K1270" s="2">
        <f>IF(B1270="Without Symptom",J1270/700,J1270/328)</f>
        <v>2.7439024390243903E-2</v>
      </c>
    </row>
    <row r="1271" spans="1:20" x14ac:dyDescent="0.25">
      <c r="A1271" t="s">
        <v>641</v>
      </c>
      <c r="B1271" t="s">
        <v>11</v>
      </c>
      <c r="C1271">
        <v>2817139</v>
      </c>
      <c r="D1271">
        <v>38571.4</v>
      </c>
      <c r="E1271">
        <v>514814.3</v>
      </c>
      <c r="F1271">
        <v>964285.7</v>
      </c>
      <c r="G1271">
        <v>2436332.1</v>
      </c>
      <c r="H1271">
        <v>44.3</v>
      </c>
      <c r="I1271">
        <v>32.799999999999997</v>
      </c>
      <c r="J1271">
        <v>28</v>
      </c>
      <c r="K1271" s="2">
        <f>IF(B1271="Without Symptom",J1271/700,J1271/328)</f>
        <v>0.04</v>
      </c>
      <c r="L1271" s="3">
        <f t="shared" ref="L1271:L1281" si="5697">(D1270-D1271)/SQRT(E1270*E1270/1028 +E1271*E1271/1028)</f>
        <v>-1.8788681676327039</v>
      </c>
      <c r="M1271" s="1">
        <f t="shared" ref="M1271" si="5698">_xlfn.T.DIST(L1271,1027,FALSE)</f>
        <v>6.8361612252943557E-2</v>
      </c>
      <c r="N1271" s="3">
        <f t="shared" ref="N1271:N1281" si="5699">(F1270-F1271)/SQRT(G1270*G1270/J1270 +G1271*G1271/J1271)</f>
        <v>-1.4334104100812015</v>
      </c>
      <c r="O1271" s="1">
        <f t="shared" ref="O1271" si="5700">_xlfn.T.DIST(N1271,J1270+J1271-1,FALSE)</f>
        <v>0.14188761549032827</v>
      </c>
      <c r="P1271" s="3">
        <f t="shared" ref="P1271:P1281" si="5701">(H1270-H1271)/SQRT(I1270*I1270/J1270 +I1271*I1271/J1271)</f>
        <v>-0.72115533928794084</v>
      </c>
      <c r="Q1271" s="1">
        <f t="shared" ref="Q1271" si="5702">_xlfn.T.DIST(P1271,J1270+J1271-1,FALSE)</f>
        <v>0.30384861034565303</v>
      </c>
      <c r="R1271" s="1">
        <f t="shared" ref="R1271:R1281" si="5703">(J1270+J1271)/1028</f>
        <v>3.5992217898832682E-2</v>
      </c>
      <c r="S1271" s="3">
        <f t="shared" ref="S1271" si="5704">(K1270-K1271)/SQRT(R1271* (1-R1271) *(1/J1270+1/J1271))</f>
        <v>-0.17598603475747307</v>
      </c>
      <c r="T1271" s="2">
        <f t="shared" ref="T1271" si="5705">NORMSDIST(S1271)</f>
        <v>0.43015245693187809</v>
      </c>
    </row>
    <row r="1272" spans="1:20" x14ac:dyDescent="0.25">
      <c r="A1272" t="s">
        <v>642</v>
      </c>
      <c r="B1272" t="s">
        <v>12</v>
      </c>
      <c r="C1272">
        <v>2692118</v>
      </c>
      <c r="D1272">
        <v>27439</v>
      </c>
      <c r="E1272">
        <v>150565.20000000001</v>
      </c>
      <c r="F1272">
        <v>500000</v>
      </c>
      <c r="G1272">
        <v>431140.8</v>
      </c>
      <c r="H1272">
        <v>43.7</v>
      </c>
      <c r="I1272">
        <v>28.9</v>
      </c>
      <c r="J1272">
        <v>18</v>
      </c>
      <c r="K1272" s="2">
        <f>IF(B1272="Without Symptom",J1272/700,J1272/328)</f>
        <v>5.4878048780487805E-2</v>
      </c>
    </row>
    <row r="1273" spans="1:20" x14ac:dyDescent="0.25">
      <c r="A1273" t="s">
        <v>642</v>
      </c>
      <c r="B1273" t="s">
        <v>11</v>
      </c>
      <c r="C1273">
        <v>2692118</v>
      </c>
      <c r="D1273">
        <v>86714.3</v>
      </c>
      <c r="E1273">
        <v>936516</v>
      </c>
      <c r="F1273">
        <v>1839393.9</v>
      </c>
      <c r="G1273">
        <v>3979159.7</v>
      </c>
      <c r="H1273">
        <v>43</v>
      </c>
      <c r="I1273">
        <v>37.200000000000003</v>
      </c>
      <c r="J1273">
        <v>33</v>
      </c>
      <c r="K1273" s="2">
        <f>IF(B1273="Without Symptom",J1273/700,J1273/328)</f>
        <v>4.7142857142857146E-2</v>
      </c>
      <c r="L1273" s="3">
        <f t="shared" ref="L1273:L1281" si="5706">(D1272-D1273)/SQRT(E1272*E1272/1028 +E1273*E1273/1028)</f>
        <v>-2.0036124007408058</v>
      </c>
      <c r="M1273" s="1">
        <f t="shared" ref="M1273" si="5707">_xlfn.T.DIST(L1273,1027,FALSE)</f>
        <v>5.3694157836265029E-2</v>
      </c>
      <c r="N1273" s="3">
        <f t="shared" ref="N1273:N1281" si="5708">(F1272-F1273)/SQRT(G1272*G1272/J1272 +G1273*G1273/J1273)</f>
        <v>-1.9131538857928783</v>
      </c>
      <c r="O1273" s="1">
        <f t="shared" ref="O1273" si="5709">_xlfn.T.DIST(N1273,J1272+J1273-1,FALSE)</f>
        <v>6.5516281589195757E-2</v>
      </c>
      <c r="P1273" s="3">
        <f t="shared" ref="P1273:P1281" si="5710">(H1272-H1273)/SQRT(I1272*I1272/J1272 +I1273*I1273/J1273)</f>
        <v>7.4478579515948495E-2</v>
      </c>
      <c r="Q1273" s="1">
        <f t="shared" ref="Q1273" si="5711">_xlfn.T.DIST(P1273,J1272+J1273-1,FALSE)</f>
        <v>0.39583134967242484</v>
      </c>
      <c r="R1273" s="1">
        <f t="shared" ref="R1273:R1281" si="5712">(J1272+J1273)/1028</f>
        <v>4.9610894941634238E-2</v>
      </c>
      <c r="S1273" s="3">
        <f t="shared" ref="S1273" si="5713">(K1272-K1273)/SQRT(R1273* (1-R1273) *(1/J1272+1/J1273))</f>
        <v>0.12157379030651069</v>
      </c>
      <c r="T1273" s="2">
        <f t="shared" ref="T1273" si="5714">NORMSDIST(S1273)</f>
        <v>0.54838171410386116</v>
      </c>
    </row>
    <row r="1274" spans="1:20" x14ac:dyDescent="0.25">
      <c r="A1274" t="s">
        <v>643</v>
      </c>
      <c r="B1274" t="s">
        <v>12</v>
      </c>
      <c r="C1274">
        <v>338</v>
      </c>
      <c r="D1274">
        <v>12500</v>
      </c>
      <c r="E1274">
        <v>95442.8</v>
      </c>
      <c r="F1274">
        <v>315384.59999999998</v>
      </c>
      <c r="G1274">
        <v>380451.8</v>
      </c>
      <c r="H1274">
        <v>32.5</v>
      </c>
      <c r="I1274">
        <v>43.7</v>
      </c>
      <c r="J1274">
        <v>13</v>
      </c>
      <c r="K1274" s="2">
        <f>IF(B1274="Without Symptom",J1274/700,J1274/328)</f>
        <v>3.9634146341463415E-2</v>
      </c>
    </row>
    <row r="1275" spans="1:20" x14ac:dyDescent="0.25">
      <c r="A1275" t="s">
        <v>643</v>
      </c>
      <c r="B1275" t="s">
        <v>11</v>
      </c>
      <c r="C1275">
        <v>338</v>
      </c>
      <c r="D1275">
        <v>12142.9</v>
      </c>
      <c r="E1275">
        <v>71633.2</v>
      </c>
      <c r="F1275">
        <v>314814.8</v>
      </c>
      <c r="G1275">
        <v>197491.4</v>
      </c>
      <c r="H1275">
        <v>51.4</v>
      </c>
      <c r="I1275">
        <v>29.9</v>
      </c>
      <c r="J1275">
        <v>27</v>
      </c>
      <c r="K1275" s="2">
        <f>IF(B1275="Without Symptom",J1275/700,J1275/328)</f>
        <v>3.8571428571428569E-2</v>
      </c>
      <c r="L1275" s="3">
        <f t="shared" ref="L1275:L1281" si="5715">(D1274-D1275)/SQRT(E1274*E1274/1028 +E1275*E1275/1028)</f>
        <v>9.5944835284368049E-2</v>
      </c>
      <c r="M1275" s="1">
        <f t="shared" ref="M1275" si="5716">_xlfn.T.DIST(L1275,1027,FALSE)</f>
        <v>0.39701185892812724</v>
      </c>
      <c r="N1275" s="3">
        <f t="shared" ref="N1275:N1281" si="5717">(F1274-F1275)/SQRT(G1274*G1274/J1274 +G1275*G1275/J1275)</f>
        <v>5.0804837316453843E-3</v>
      </c>
      <c r="O1275" s="1">
        <f t="shared" ref="O1275" si="5718">_xlfn.T.DIST(N1275,J1274+J1275-1,FALSE)</f>
        <v>0.3963881685117408</v>
      </c>
      <c r="P1275" s="3">
        <f t="shared" ref="P1275:P1281" si="5719">(H1274-H1275)/SQRT(I1274*I1274/J1274 +I1275*I1275/J1275)</f>
        <v>-1.4086809093843993</v>
      </c>
      <c r="Q1275" s="1">
        <f t="shared" ref="Q1275" si="5720">_xlfn.T.DIST(P1275,J1274+J1275-1,FALSE)</f>
        <v>0.14690980313817059</v>
      </c>
      <c r="R1275" s="1">
        <f t="shared" ref="R1275:R1281" si="5721">(J1274+J1275)/1028</f>
        <v>3.8910505836575876E-2</v>
      </c>
      <c r="S1275" s="3">
        <f t="shared" ref="S1275" si="5722">(K1274-K1275)/SQRT(R1275* (1-R1275) *(1/J1274+1/J1275))</f>
        <v>1.6278941102384908E-2</v>
      </c>
      <c r="T1275" s="2">
        <f t="shared" ref="T1275" si="5723">NORMSDIST(S1275)</f>
        <v>0.50649407105892097</v>
      </c>
    </row>
    <row r="1276" spans="1:20" x14ac:dyDescent="0.25">
      <c r="A1276" t="s">
        <v>644</v>
      </c>
      <c r="B1276" t="s">
        <v>12</v>
      </c>
      <c r="C1276">
        <v>225447</v>
      </c>
      <c r="D1276">
        <v>3658.5</v>
      </c>
      <c r="E1276">
        <v>32977.1</v>
      </c>
      <c r="F1276">
        <v>200000</v>
      </c>
      <c r="G1276">
        <v>154919.29999999999</v>
      </c>
      <c r="H1276">
        <v>15.6</v>
      </c>
      <c r="I1276">
        <v>24.1</v>
      </c>
      <c r="J1276">
        <v>6</v>
      </c>
      <c r="K1276" s="2">
        <f>IF(B1276="Without Symptom",J1276/700,J1276/328)</f>
        <v>1.8292682926829267E-2</v>
      </c>
    </row>
    <row r="1277" spans="1:20" x14ac:dyDescent="0.25">
      <c r="A1277" t="s">
        <v>644</v>
      </c>
      <c r="B1277" t="s">
        <v>11</v>
      </c>
      <c r="C1277">
        <v>225447</v>
      </c>
      <c r="D1277">
        <v>2285.6999999999998</v>
      </c>
      <c r="E1277">
        <v>35809.5</v>
      </c>
      <c r="F1277">
        <v>400000</v>
      </c>
      <c r="G1277">
        <v>294392</v>
      </c>
      <c r="H1277">
        <v>38.299999999999997</v>
      </c>
      <c r="I1277">
        <v>30.5</v>
      </c>
      <c r="J1277">
        <v>4</v>
      </c>
      <c r="K1277" s="2">
        <f>IF(B1277="Without Symptom",J1277/700,J1277/328)</f>
        <v>5.7142857142857143E-3</v>
      </c>
      <c r="L1277" s="3">
        <f t="shared" ref="L1277:L1281" si="5724">(D1276-D1277)/SQRT(E1276*E1276/1028 +E1277*E1277/1028)</f>
        <v>0.90416380497506665</v>
      </c>
      <c r="M1277" s="1">
        <f t="shared" ref="M1277" si="5725">_xlfn.T.DIST(L1277,1027,FALSE)</f>
        <v>0.26496082275638477</v>
      </c>
      <c r="N1277" s="3">
        <f t="shared" ref="N1277:N1281" si="5726">(F1276-F1277)/SQRT(G1276*G1276/J1276 +G1277*G1277/J1277)</f>
        <v>-1.2483757137443603</v>
      </c>
      <c r="O1277" s="1">
        <f t="shared" ref="O1277" si="5727">_xlfn.T.DIST(N1277,J1276+J1277-1,FALSE)</f>
        <v>0.17461605332563226</v>
      </c>
      <c r="P1277" s="3">
        <f t="shared" ref="P1277:P1281" si="5728">(H1276-H1277)/SQRT(I1276*I1276/J1276 +I1277*I1277/J1277)</f>
        <v>-1.250799454396456</v>
      </c>
      <c r="Q1277" s="1">
        <f t="shared" ref="Q1277" si="5729">_xlfn.T.DIST(P1277,J1276+J1277-1,FALSE)</f>
        <v>0.17411603021527239</v>
      </c>
      <c r="R1277" s="1">
        <f t="shared" ref="R1277:R1281" si="5730">(J1276+J1277)/1028</f>
        <v>9.727626459143969E-3</v>
      </c>
      <c r="S1277" s="3">
        <f t="shared" ref="S1277" si="5731">(K1276-K1277)/SQRT(R1277* (1-R1277) *(1/J1276+1/J1277))</f>
        <v>0.19854097563699735</v>
      </c>
      <c r="T1277" s="2">
        <f t="shared" ref="T1277" si="5732">NORMSDIST(S1277)</f>
        <v>0.57868908557269338</v>
      </c>
    </row>
    <row r="1278" spans="1:20" x14ac:dyDescent="0.25">
      <c r="A1278" t="s">
        <v>645</v>
      </c>
      <c r="B1278" t="s">
        <v>12</v>
      </c>
      <c r="C1278">
        <v>629</v>
      </c>
      <c r="D1278">
        <v>79878</v>
      </c>
      <c r="E1278">
        <v>694379.3</v>
      </c>
      <c r="F1278">
        <v>1378947.4</v>
      </c>
      <c r="G1278">
        <v>2620767.2999999998</v>
      </c>
      <c r="H1278">
        <v>39.799999999999997</v>
      </c>
      <c r="I1278">
        <v>36</v>
      </c>
      <c r="J1278">
        <v>19</v>
      </c>
      <c r="K1278" s="2">
        <f>IF(B1278="Without Symptom",J1278/700,J1278/328)</f>
        <v>5.7926829268292686E-2</v>
      </c>
    </row>
    <row r="1279" spans="1:20" x14ac:dyDescent="0.25">
      <c r="A1279" t="s">
        <v>645</v>
      </c>
      <c r="B1279" t="s">
        <v>11</v>
      </c>
      <c r="C1279">
        <v>629</v>
      </c>
      <c r="D1279">
        <v>651142.9</v>
      </c>
      <c r="E1279">
        <v>10932359.9</v>
      </c>
      <c r="F1279">
        <v>7351612.9000000004</v>
      </c>
      <c r="G1279">
        <v>36324573.899999999</v>
      </c>
      <c r="H1279">
        <v>43.9</v>
      </c>
      <c r="I1279">
        <v>34.5</v>
      </c>
      <c r="J1279">
        <v>62</v>
      </c>
      <c r="K1279" s="2">
        <f>IF(B1279="Without Symptom",J1279/700,J1279/328)</f>
        <v>8.8571428571428565E-2</v>
      </c>
      <c r="L1279" s="3">
        <f t="shared" ref="L1279:L1281" si="5733">(D1278-D1279)/SQRT(E1278*E1278/1028 +E1279*E1279/1028)</f>
        <v>-1.6720370932438142</v>
      </c>
      <c r="M1279" s="1">
        <f t="shared" ref="M1279" si="5734">_xlfn.T.DIST(L1279,1027,FALSE)</f>
        <v>9.8618534630125584E-2</v>
      </c>
      <c r="N1279" s="3">
        <f t="shared" ref="N1279:N1281" si="5735">(F1278-F1279)/SQRT(G1278*G1278/J1278 +G1279*G1279/J1279)</f>
        <v>-1.2838255011791375</v>
      </c>
      <c r="O1279" s="1">
        <f t="shared" ref="O1279" si="5736">_xlfn.T.DIST(N1279,J1278+J1279-1,FALSE)</f>
        <v>0.17412366460061476</v>
      </c>
      <c r="P1279" s="3">
        <f t="shared" ref="P1279:P1281" si="5737">(H1278-H1279)/SQRT(I1278*I1278/J1278 +I1279*I1279/J1279)</f>
        <v>-0.43853877528973179</v>
      </c>
      <c r="Q1279" s="1">
        <f t="shared" ref="Q1279" si="5738">_xlfn.T.DIST(P1279,J1278+J1279-1,FALSE)</f>
        <v>0.36084502018091086</v>
      </c>
      <c r="R1279" s="1">
        <f t="shared" ref="R1279:R1281" si="5739">(J1278+J1279)/1028</f>
        <v>7.8793774319066145E-2</v>
      </c>
      <c r="S1279" s="3">
        <f t="shared" ref="S1279" si="5740">(K1278-K1279)/SQRT(R1279* (1-R1279) *(1/J1278+1/J1279))</f>
        <v>-0.43377018589620348</v>
      </c>
      <c r="T1279" s="2">
        <f t="shared" ref="T1279" si="5741">NORMSDIST(S1279)</f>
        <v>0.33222766688928806</v>
      </c>
    </row>
    <row r="1280" spans="1:20" x14ac:dyDescent="0.25">
      <c r="A1280" t="s">
        <v>646</v>
      </c>
      <c r="B1280" t="s">
        <v>12</v>
      </c>
      <c r="C1280">
        <v>112040</v>
      </c>
      <c r="D1280">
        <v>7622</v>
      </c>
      <c r="E1280">
        <v>116930</v>
      </c>
      <c r="F1280">
        <v>833333.3</v>
      </c>
      <c r="G1280">
        <v>1096965.5</v>
      </c>
      <c r="H1280">
        <v>35.799999999999997</v>
      </c>
      <c r="I1280">
        <v>49.2</v>
      </c>
      <c r="J1280">
        <v>3</v>
      </c>
      <c r="K1280" s="2">
        <f>IF(B1280="Without Symptom",J1280/700,J1280/328)</f>
        <v>9.1463414634146336E-3</v>
      </c>
    </row>
    <row r="1281" spans="1:20" x14ac:dyDescent="0.25">
      <c r="A1281" t="s">
        <v>646</v>
      </c>
      <c r="B1281" t="s">
        <v>11</v>
      </c>
      <c r="C1281">
        <v>112040</v>
      </c>
      <c r="D1281">
        <v>285.7</v>
      </c>
      <c r="E1281">
        <v>7559.3</v>
      </c>
      <c r="F1281">
        <v>200000</v>
      </c>
      <c r="G1281" t="s">
        <v>80</v>
      </c>
      <c r="H1281">
        <v>7.4</v>
      </c>
      <c r="I1281" t="s">
        <v>80</v>
      </c>
      <c r="J1281">
        <v>1</v>
      </c>
      <c r="K1281" s="2">
        <f>IF(B1281="Without Symptom",J1281/700,J1281/328)</f>
        <v>1.4285714285714286E-3</v>
      </c>
      <c r="L1281" s="3">
        <f t="shared" ref="L1281" si="5742">(D1280-D1281)/SQRT(E1280*E1280/1028 +E1281*E1281/1028)</f>
        <v>2.0074375414058037</v>
      </c>
      <c r="M1281" s="1">
        <f t="shared" ref="M1281" si="5743">_xlfn.T.DIST(L1281,1027,FALSE)</f>
        <v>5.3285021774809135E-2</v>
      </c>
      <c r="N1281" s="3" t="e">
        <f t="shared" ref="N1281" si="5744">(F1280-F1281)/SQRT(G1280*G1280/J1280 +G1281*G1281/J1281)</f>
        <v>#VALUE!</v>
      </c>
      <c r="O1281" s="1" t="e">
        <f t="shared" ref="O1281" si="5745">_xlfn.T.DIST(N1281,J1280+J1281-1,FALSE)</f>
        <v>#VALUE!</v>
      </c>
      <c r="P1281" s="3" t="e">
        <f t="shared" ref="P1281" si="5746">(H1280-H1281)/SQRT(I1280*I1280/J1280 +I1281*I1281/J1281)</f>
        <v>#VALUE!</v>
      </c>
      <c r="Q1281" s="1" t="e">
        <f t="shared" ref="Q1281" si="5747">_xlfn.T.DIST(P1281,J1280+J1281-1,FALSE)</f>
        <v>#VALUE!</v>
      </c>
      <c r="R1281" s="1">
        <f t="shared" ref="R1281" si="5748">(J1280+J1281)/1028</f>
        <v>3.8910505836575876E-3</v>
      </c>
      <c r="S1281" s="3">
        <f t="shared" ref="S1281" si="5749">(K1280-K1281)/SQRT(R1281* (1-R1281) *(1/J1280+1/J1281))</f>
        <v>0.10735829512876972</v>
      </c>
      <c r="T1281" s="2">
        <f t="shared" ref="T1281" si="5750">NORMSDIST(S1281)</f>
        <v>0.54274763055337583</v>
      </c>
    </row>
  </sheetData>
  <sortState xmlns:xlrd2="http://schemas.microsoft.com/office/spreadsheetml/2017/richdata2" ref="A2:T1281">
    <sortCondition ref="A2:A1281"/>
    <sortCondition ref="B2:B12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A2639-7D54-439F-9853-9A4F0D5AA875}">
  <dimension ref="A1:K641"/>
  <sheetViews>
    <sheetView tabSelected="1" topLeftCell="A598" workbookViewId="0">
      <selection activeCell="B644" sqref="B644"/>
    </sheetView>
  </sheetViews>
  <sheetFormatPr defaultRowHeight="15" x14ac:dyDescent="0.25"/>
  <cols>
    <col min="1" max="1" width="27.7109375" customWidth="1"/>
    <col min="2" max="2" width="22.85546875" style="3" customWidth="1"/>
    <col min="3" max="3" width="22.85546875" style="2" customWidth="1"/>
    <col min="4" max="4" width="22.85546875" style="3" customWidth="1"/>
    <col min="5" max="5" width="22.85546875" style="2" customWidth="1"/>
    <col min="6" max="6" width="22.85546875" style="3" customWidth="1"/>
    <col min="7" max="7" width="22.85546875" style="1" customWidth="1"/>
    <col min="8" max="8" width="22.85546875" customWidth="1"/>
    <col min="9" max="9" width="22.85546875" style="3" customWidth="1"/>
    <col min="10" max="10" width="17.42578125" style="2" customWidth="1"/>
    <col min="11" max="11" width="9.140625" style="2"/>
  </cols>
  <sheetData>
    <row r="1" spans="1:11" x14ac:dyDescent="0.25">
      <c r="A1" t="s">
        <v>0</v>
      </c>
      <c r="B1" s="3" t="s">
        <v>648</v>
      </c>
      <c r="C1" s="2" t="s">
        <v>656</v>
      </c>
      <c r="D1" s="3" t="s">
        <v>649</v>
      </c>
      <c r="E1" s="2" t="s">
        <v>654</v>
      </c>
      <c r="F1" s="3" t="s">
        <v>650</v>
      </c>
      <c r="G1" s="1" t="s">
        <v>655</v>
      </c>
      <c r="H1" t="s">
        <v>651</v>
      </c>
      <c r="I1" s="3" t="s">
        <v>652</v>
      </c>
      <c r="J1" s="2" t="s">
        <v>653</v>
      </c>
      <c r="K1" s="2" t="s">
        <v>657</v>
      </c>
    </row>
    <row r="2" spans="1:11" x14ac:dyDescent="0.25">
      <c r="A2" t="s">
        <v>200</v>
      </c>
      <c r="B2" s="3">
        <v>-3.4151475843443104</v>
      </c>
      <c r="C2" s="2">
        <v>1.2022269126484479E-3</v>
      </c>
      <c r="D2" s="3">
        <v>-3.6918069417786969</v>
      </c>
      <c r="E2" s="2">
        <v>4.7467005037111072E-4</v>
      </c>
      <c r="F2" s="3">
        <v>-4.2500401637493868</v>
      </c>
      <c r="G2" s="2">
        <v>5.5287295151276108E-5</v>
      </c>
      <c r="H2">
        <v>0.46595330739299612</v>
      </c>
      <c r="I2" s="3">
        <v>1.0409230708476556</v>
      </c>
      <c r="J2" s="2">
        <v>0.85104437334050642</v>
      </c>
      <c r="K2" s="2">
        <f>MAX(Table1[[#This Row],[All Prob]],Table1[[#This Row],[Report Prob]],Table1[[#This Row],[Percentile Prob]])</f>
        <v>1.2022269126484479E-3</v>
      </c>
    </row>
    <row r="3" spans="1:11" x14ac:dyDescent="0.25">
      <c r="A3" t="s">
        <v>103</v>
      </c>
      <c r="B3" s="3">
        <v>4.8379325587197588</v>
      </c>
      <c r="C3" s="2">
        <v>3.7196455807359116E-6</v>
      </c>
      <c r="D3" s="3">
        <v>3.1346515294668085</v>
      </c>
      <c r="E3" s="2">
        <v>2.9866322981474255E-3</v>
      </c>
      <c r="F3" s="3">
        <v>3.3247401545194579</v>
      </c>
      <c r="G3" s="2">
        <v>1.6254817474457861E-3</v>
      </c>
      <c r="H3">
        <v>1</v>
      </c>
      <c r="I3" s="3" t="e">
        <v>#DIV/0!</v>
      </c>
      <c r="J3" s="2" t="e">
        <v>#DIV/0!</v>
      </c>
      <c r="K3" s="2">
        <f>MAX(Table1[[#This Row],[All Prob]],Table1[[#This Row],[Report Prob]],Table1[[#This Row],[Percentile Prob]])</f>
        <v>2.9866322981474255E-3</v>
      </c>
    </row>
    <row r="4" spans="1:11" x14ac:dyDescent="0.25">
      <c r="A4" t="s">
        <v>566</v>
      </c>
      <c r="B4" s="3">
        <v>-4.1531698228109892</v>
      </c>
      <c r="C4" s="2">
        <v>7.6341369905381343E-5</v>
      </c>
      <c r="D4" s="3">
        <v>-3.286884248120518</v>
      </c>
      <c r="E4" s="2">
        <v>1.9291942251439061E-3</v>
      </c>
      <c r="F4" s="3">
        <v>-3.0690458376540803</v>
      </c>
      <c r="G4" s="2">
        <v>3.7838074876647906E-3</v>
      </c>
      <c r="H4">
        <v>0.32003891050583655</v>
      </c>
      <c r="I4" s="3">
        <v>-0.15926763372499386</v>
      </c>
      <c r="J4" s="2">
        <v>0.4367290098886738</v>
      </c>
      <c r="K4" s="2">
        <f>MAX(Table1[[#This Row],[All Prob]],Table1[[#This Row],[Report Prob]],Table1[[#This Row],[Percentile Prob]])</f>
        <v>3.7838074876647906E-3</v>
      </c>
    </row>
    <row r="5" spans="1:11" x14ac:dyDescent="0.25">
      <c r="A5" t="s">
        <v>257</v>
      </c>
      <c r="B5" s="3">
        <v>-2.9981915170714299</v>
      </c>
      <c r="C5" s="2">
        <v>4.5230920932053647E-3</v>
      </c>
      <c r="D5" s="3">
        <v>-3.3266325922714559</v>
      </c>
      <c r="E5" s="2">
        <v>1.8495343654311679E-3</v>
      </c>
      <c r="F5" s="3">
        <v>-3.7879288033045144</v>
      </c>
      <c r="G5" s="2">
        <v>4.0392095473037315E-4</v>
      </c>
      <c r="H5">
        <v>0.14494163424124515</v>
      </c>
      <c r="I5" s="3">
        <v>-0.11050787567726086</v>
      </c>
      <c r="J5" s="2">
        <v>0.45600330211940876</v>
      </c>
      <c r="K5" s="2">
        <f>MAX(Table1[[#This Row],[All Prob]],Table1[[#This Row],[Report Prob]],Table1[[#This Row],[Percentile Prob]])</f>
        <v>4.5230920932053647E-3</v>
      </c>
    </row>
    <row r="6" spans="1:11" x14ac:dyDescent="0.25">
      <c r="A6" t="s">
        <v>434</v>
      </c>
      <c r="B6" s="3">
        <v>-2.9163487030008701</v>
      </c>
      <c r="C6" s="2">
        <v>5.7512477532046819E-3</v>
      </c>
      <c r="D6" s="3">
        <v>-3.7717106702707226</v>
      </c>
      <c r="E6" s="2">
        <v>2.6812634003650125E-3</v>
      </c>
      <c r="F6" s="3">
        <v>-4.8317034300034631</v>
      </c>
      <c r="G6" s="2">
        <v>4.2092141639588071E-4</v>
      </c>
      <c r="H6">
        <v>1.1673151750972763E-2</v>
      </c>
      <c r="I6" s="3">
        <v>-9.8416060806094718E-2</v>
      </c>
      <c r="J6" s="2">
        <v>0.46080096095571632</v>
      </c>
      <c r="K6" s="2">
        <f>MAX(Table1[[#This Row],[All Prob]],Table1[[#This Row],[Report Prob]],Table1[[#This Row],[Percentile Prob]])</f>
        <v>5.7512477532046819E-3</v>
      </c>
    </row>
    <row r="7" spans="1:11" x14ac:dyDescent="0.25">
      <c r="A7" t="s">
        <v>470</v>
      </c>
      <c r="B7" s="3">
        <v>-4.9066483027120684</v>
      </c>
      <c r="C7" s="2">
        <v>2.6806819227711234E-6</v>
      </c>
      <c r="D7" s="3">
        <v>-2.824408126160455</v>
      </c>
      <c r="E7" s="2">
        <v>7.8393397112555569E-3</v>
      </c>
      <c r="F7" s="3">
        <v>-3.1297612263667975</v>
      </c>
      <c r="G7" s="2">
        <v>3.2732203988603296E-3</v>
      </c>
      <c r="H7">
        <v>0.1877431906614786</v>
      </c>
      <c r="I7" s="3">
        <v>-0.80810282182296056</v>
      </c>
      <c r="J7" s="2">
        <v>0.20951569665961292</v>
      </c>
      <c r="K7" s="2">
        <f>MAX(Table1[[#This Row],[All Prob]],Table1[[#This Row],[Report Prob]],Table1[[#This Row],[Percentile Prob]])</f>
        <v>7.8393397112555569E-3</v>
      </c>
    </row>
    <row r="8" spans="1:11" x14ac:dyDescent="0.25">
      <c r="A8" t="s">
        <v>343</v>
      </c>
      <c r="B8" s="3">
        <v>5.6094020241039715</v>
      </c>
      <c r="C8" s="2">
        <v>7.3148918869481765E-8</v>
      </c>
      <c r="D8" s="3">
        <v>3.0276747679922225</v>
      </c>
      <c r="E8" s="2">
        <v>4.1631098526253591E-3</v>
      </c>
      <c r="F8" s="3">
        <v>2.7229387795422606</v>
      </c>
      <c r="G8" s="2">
        <v>9.9170327618877379E-3</v>
      </c>
      <c r="H8">
        <v>0.74902723735408561</v>
      </c>
      <c r="I8" s="3">
        <v>2.2156010997216575</v>
      </c>
      <c r="J8" s="2">
        <v>0.98664058325743931</v>
      </c>
      <c r="K8" s="2">
        <f>MAX(Table1[[#This Row],[All Prob]],Table1[[#This Row],[Report Prob]],Table1[[#This Row],[Percentile Prob]])</f>
        <v>9.9170327618877379E-3</v>
      </c>
    </row>
    <row r="9" spans="1:11" x14ac:dyDescent="0.25">
      <c r="A9" t="s">
        <v>462</v>
      </c>
      <c r="B9" s="3">
        <v>4.0273318380420937</v>
      </c>
      <c r="C9" s="2">
        <v>1.2674343002905267E-4</v>
      </c>
      <c r="D9" s="3">
        <v>2.6715911079391872</v>
      </c>
      <c r="E9" s="2">
        <v>1.1356914413933996E-2</v>
      </c>
      <c r="F9" s="3">
        <v>2.9132907164087802</v>
      </c>
      <c r="G9" s="2">
        <v>5.811786594929493E-3</v>
      </c>
      <c r="H9">
        <v>0.8891050583657587</v>
      </c>
      <c r="I9" s="3">
        <v>0.27633564983973419</v>
      </c>
      <c r="J9" s="2">
        <v>0.60885486155889601</v>
      </c>
      <c r="K9" s="2">
        <f>MAX(Table1[[#This Row],[All Prob]],Table1[[#This Row],[Report Prob]],Table1[[#This Row],[Percentile Prob]])</f>
        <v>1.1356914413933996E-2</v>
      </c>
    </row>
    <row r="10" spans="1:11" x14ac:dyDescent="0.25">
      <c r="A10" t="s">
        <v>288</v>
      </c>
      <c r="B10" s="3">
        <v>-3.2367556727336426</v>
      </c>
      <c r="C10" s="2">
        <v>2.1635338735501546E-3</v>
      </c>
      <c r="D10" s="3">
        <v>-3.1229593948167995</v>
      </c>
      <c r="E10" s="2">
        <v>3.2436516771873103E-3</v>
      </c>
      <c r="F10" s="3">
        <v>-2.6253819929602042</v>
      </c>
      <c r="G10" s="2">
        <v>1.3077398960924398E-2</v>
      </c>
      <c r="H10">
        <v>0.27626459143968873</v>
      </c>
      <c r="I10" s="3">
        <v>-0.28118028567064579</v>
      </c>
      <c r="J10" s="2">
        <v>0.38928606234614749</v>
      </c>
      <c r="K10" s="2">
        <f>MAX(Table1[[#This Row],[All Prob]],Table1[[#This Row],[Report Prob]],Table1[[#This Row],[Percentile Prob]])</f>
        <v>1.3077398960924398E-2</v>
      </c>
    </row>
    <row r="11" spans="1:11" x14ac:dyDescent="0.25">
      <c r="A11" t="s">
        <v>50</v>
      </c>
      <c r="B11" s="3">
        <v>2.5930989854397692</v>
      </c>
      <c r="C11" s="2">
        <v>1.3931991359641153E-2</v>
      </c>
      <c r="D11" s="3">
        <v>12.318148367726133</v>
      </c>
      <c r="E11" s="2">
        <v>4.108276229186267E-6</v>
      </c>
      <c r="F11" s="3">
        <v>3.4448160535117065</v>
      </c>
      <c r="G11" s="2">
        <v>8.3997220488500144E-3</v>
      </c>
      <c r="H11">
        <v>6.8093385214007783E-3</v>
      </c>
      <c r="I11" s="3">
        <v>5.4642072147715853E-2</v>
      </c>
      <c r="J11" s="2">
        <v>0.5217881899593535</v>
      </c>
      <c r="K11" s="2">
        <f>MAX(Table1[[#This Row],[All Prob]],Table1[[#This Row],[Report Prob]],Table1[[#This Row],[Percentile Prob]])</f>
        <v>1.3931991359641153E-2</v>
      </c>
    </row>
    <row r="12" spans="1:11" x14ac:dyDescent="0.25">
      <c r="A12" t="s">
        <v>402</v>
      </c>
      <c r="B12" s="3">
        <v>-3.5940401236541</v>
      </c>
      <c r="C12" s="2">
        <v>6.4664395489703441E-4</v>
      </c>
      <c r="D12" s="3">
        <v>-2.9245153638477861</v>
      </c>
      <c r="E12" s="2">
        <v>5.6306027132948791E-3</v>
      </c>
      <c r="F12" s="3">
        <v>-2.5478574517296191</v>
      </c>
      <c r="G12" s="2">
        <v>1.5660151245921263E-2</v>
      </c>
      <c r="H12">
        <v>0.84241245136186771</v>
      </c>
      <c r="I12" s="3">
        <v>0.1161653542778853</v>
      </c>
      <c r="J12" s="2">
        <v>0.54623925295087861</v>
      </c>
      <c r="K12" s="2">
        <f>MAX(Table1[[#This Row],[All Prob]],Table1[[#This Row],[Report Prob]],Table1[[#This Row],[Percentile Prob]])</f>
        <v>1.5660151245921263E-2</v>
      </c>
    </row>
    <row r="13" spans="1:11" x14ac:dyDescent="0.25">
      <c r="A13" t="s">
        <v>51</v>
      </c>
      <c r="B13" s="3">
        <v>-3.7340079047908468</v>
      </c>
      <c r="C13" s="2">
        <v>3.8958319187879295E-4</v>
      </c>
      <c r="D13" s="3">
        <v>-2.5736127625633345</v>
      </c>
      <c r="E13" s="2">
        <v>1.4648571282593332E-2</v>
      </c>
      <c r="F13" s="3">
        <v>-2.5416946131622264</v>
      </c>
      <c r="G13" s="2">
        <v>1.5887538733351993E-2</v>
      </c>
      <c r="H13">
        <v>0.98735408560311289</v>
      </c>
      <c r="I13" s="3">
        <v>-0.50668952623300956</v>
      </c>
      <c r="J13" s="2">
        <v>0.30618634033028896</v>
      </c>
      <c r="K13" s="2">
        <f>MAX(Table1[[#This Row],[All Prob]],Table1[[#This Row],[Report Prob]],Table1[[#This Row],[Percentile Prob]])</f>
        <v>1.5887538733351993E-2</v>
      </c>
    </row>
    <row r="14" spans="1:11" x14ac:dyDescent="0.25">
      <c r="A14" t="s">
        <v>429</v>
      </c>
      <c r="B14" s="3">
        <v>-4.4029888784192508</v>
      </c>
      <c r="C14" s="2">
        <v>2.6686947221198462E-5</v>
      </c>
      <c r="D14" s="3">
        <v>-2.5362002903382228</v>
      </c>
      <c r="E14" s="2">
        <v>1.6119546573977853E-2</v>
      </c>
      <c r="F14" s="3">
        <v>-3.4936018542947118</v>
      </c>
      <c r="G14" s="2">
        <v>9.2235069514702572E-4</v>
      </c>
      <c r="H14">
        <v>0.90369649805447472</v>
      </c>
      <c r="I14" s="3">
        <v>-2.0118344552731493</v>
      </c>
      <c r="J14" s="2">
        <v>2.2118695283209908E-2</v>
      </c>
      <c r="K14" s="2">
        <f>MAX(Table1[[#This Row],[All Prob]],Table1[[#This Row],[Report Prob]],Table1[[#This Row],[Percentile Prob]])</f>
        <v>1.6119546573977853E-2</v>
      </c>
    </row>
    <row r="15" spans="1:11" x14ac:dyDescent="0.25">
      <c r="A15" t="s">
        <v>146</v>
      </c>
      <c r="B15" s="3">
        <v>-3.2216138836282751</v>
      </c>
      <c r="C15" s="2">
        <v>2.2709408796718219E-3</v>
      </c>
      <c r="D15" s="3">
        <v>-2.52537433253771</v>
      </c>
      <c r="E15" s="2">
        <v>1.692981084819983E-2</v>
      </c>
      <c r="F15" s="3">
        <v>-2.8660108394660679</v>
      </c>
      <c r="G15" s="2">
        <v>6.9274687974697959E-3</v>
      </c>
      <c r="H15">
        <v>0.22178988326848248</v>
      </c>
      <c r="I15" s="3">
        <v>-5.6510761275072659E-2</v>
      </c>
      <c r="J15" s="2">
        <v>0.4774674614839447</v>
      </c>
      <c r="K15" s="2">
        <f>MAX(Table1[[#This Row],[All Prob]],Table1[[#This Row],[Report Prob]],Table1[[#This Row],[Percentile Prob]])</f>
        <v>1.692981084819983E-2</v>
      </c>
    </row>
    <row r="16" spans="1:11" x14ac:dyDescent="0.25">
      <c r="A16" t="s">
        <v>540</v>
      </c>
      <c r="B16" s="3">
        <v>-2.7920997425758709</v>
      </c>
      <c r="C16" s="2">
        <v>8.1792589076104E-3</v>
      </c>
      <c r="D16" s="3">
        <v>-2.7634749565519297</v>
      </c>
      <c r="E16" s="2">
        <v>9.2405230516388777E-3</v>
      </c>
      <c r="F16" s="3">
        <v>-2.5172726666570537</v>
      </c>
      <c r="G16" s="2">
        <v>1.7358961435404625E-2</v>
      </c>
      <c r="H16">
        <v>0.1877431906614786</v>
      </c>
      <c r="I16" s="3">
        <v>-0.11646841218327715</v>
      </c>
      <c r="J16" s="2">
        <v>0.45364065956055644</v>
      </c>
      <c r="K16" s="2">
        <f>MAX(Table1[[#This Row],[All Prob]],Table1[[#This Row],[Report Prob]],Table1[[#This Row],[Percentile Prob]])</f>
        <v>1.7358961435404625E-2</v>
      </c>
    </row>
    <row r="17" spans="1:11" x14ac:dyDescent="0.25">
      <c r="A17" t="s">
        <v>68</v>
      </c>
      <c r="B17" s="3">
        <v>-3.810110340785287</v>
      </c>
      <c r="C17" s="2">
        <v>2.9343670431973166E-4</v>
      </c>
      <c r="D17" s="3">
        <v>-2.4083358584576557</v>
      </c>
      <c r="E17" s="2">
        <v>2.2091352698938829E-2</v>
      </c>
      <c r="F17" s="3">
        <v>-3.373061695584862</v>
      </c>
      <c r="G17" s="2">
        <v>1.3939048212680159E-3</v>
      </c>
      <c r="H17">
        <v>0.79474708171206221</v>
      </c>
      <c r="I17" s="3">
        <v>-0.97927862994056336</v>
      </c>
      <c r="J17" s="2">
        <v>0.16372116323633584</v>
      </c>
      <c r="K17" s="2">
        <f>MAX(Table1[[#This Row],[All Prob]],Table1[[#This Row],[Report Prob]],Table1[[#This Row],[Percentile Prob]])</f>
        <v>2.2091352698938829E-2</v>
      </c>
    </row>
    <row r="18" spans="1:11" x14ac:dyDescent="0.25">
      <c r="A18" t="s">
        <v>17</v>
      </c>
      <c r="B18" s="3">
        <v>-2.7254864021521481</v>
      </c>
      <c r="C18" s="2">
        <v>9.8178240152815149E-3</v>
      </c>
      <c r="D18" s="3">
        <v>-2.9036413122415667</v>
      </c>
      <c r="E18" s="2">
        <v>1.142187940219232E-2</v>
      </c>
      <c r="F18" s="3">
        <v>-2.5474616661182927</v>
      </c>
      <c r="G18" s="2">
        <v>2.2523025982810928E-2</v>
      </c>
      <c r="H18">
        <v>1.4591439688715954E-2</v>
      </c>
      <c r="I18" s="3">
        <v>-0.10331162114190462</v>
      </c>
      <c r="J18" s="2">
        <v>0.45885782631818728</v>
      </c>
      <c r="K18" s="2">
        <f>MAX(Table1[[#This Row],[All Prob]],Table1[[#This Row],[Report Prob]],Table1[[#This Row],[Percentile Prob]])</f>
        <v>2.2523025982810928E-2</v>
      </c>
    </row>
    <row r="19" spans="1:11" x14ac:dyDescent="0.25">
      <c r="A19" t="s">
        <v>229</v>
      </c>
      <c r="B19" s="3">
        <v>4.373009997529409</v>
      </c>
      <c r="C19" s="2">
        <v>3.0369131756725569E-5</v>
      </c>
      <c r="D19" s="3">
        <v>2.3738174012775217</v>
      </c>
      <c r="E19" s="2">
        <v>2.397502038255073E-2</v>
      </c>
      <c r="F19" s="3">
        <v>2.665968981889328</v>
      </c>
      <c r="G19" s="2">
        <v>1.1535611865598436E-2</v>
      </c>
      <c r="H19">
        <v>0.8278210116731517</v>
      </c>
      <c r="I19" s="3">
        <v>2.3654578258964194</v>
      </c>
      <c r="J19" s="2">
        <v>0.99099610291198914</v>
      </c>
      <c r="K19" s="2">
        <f>MAX(Table1[[#This Row],[All Prob]],Table1[[#This Row],[Report Prob]],Table1[[#This Row],[Percentile Prob]])</f>
        <v>2.397502038255073E-2</v>
      </c>
    </row>
    <row r="20" spans="1:11" x14ac:dyDescent="0.25">
      <c r="A20" t="s">
        <v>609</v>
      </c>
      <c r="B20" s="3">
        <v>-3.3574506712668852</v>
      </c>
      <c r="C20" s="2">
        <v>1.4587576771311023E-3</v>
      </c>
      <c r="D20" s="3">
        <v>-2.5129002288901758</v>
      </c>
      <c r="E20" s="2">
        <v>1.7797753914895648E-2</v>
      </c>
      <c r="F20" s="3">
        <v>-2.3816806474056582</v>
      </c>
      <c r="G20" s="2">
        <v>2.4256099603402425E-2</v>
      </c>
      <c r="H20">
        <v>0.13035019455252919</v>
      </c>
      <c r="I20" s="3">
        <v>-0.3960614450306314</v>
      </c>
      <c r="J20" s="2">
        <v>0.34602984996382435</v>
      </c>
      <c r="K20" s="2">
        <f>MAX(Table1[[#This Row],[All Prob]],Table1[[#This Row],[Report Prob]],Table1[[#This Row],[Percentile Prob]])</f>
        <v>2.4256099603402425E-2</v>
      </c>
    </row>
    <row r="21" spans="1:11" x14ac:dyDescent="0.25">
      <c r="A21" t="s">
        <v>156</v>
      </c>
      <c r="B21" s="3">
        <v>-2.4348951069263918</v>
      </c>
      <c r="C21" s="2">
        <v>2.0694370481519304E-2</v>
      </c>
      <c r="D21" s="3">
        <v>-2.3835777756335621</v>
      </c>
      <c r="E21" s="2">
        <v>2.5160068252175465E-2</v>
      </c>
      <c r="F21" s="3">
        <v>-2.6194665312453034</v>
      </c>
      <c r="G21" s="2">
        <v>1.4615760544811573E-2</v>
      </c>
      <c r="H21">
        <v>5.9338521400778207E-2</v>
      </c>
      <c r="I21" s="3">
        <v>3.7309906681945962E-2</v>
      </c>
      <c r="J21" s="2">
        <v>0.51488104669809243</v>
      </c>
      <c r="K21" s="2">
        <f>MAX(Table1[[#This Row],[All Prob]],Table1[[#This Row],[Report Prob]],Table1[[#This Row],[Percentile Prob]])</f>
        <v>2.5160068252175465E-2</v>
      </c>
    </row>
    <row r="22" spans="1:11" x14ac:dyDescent="0.25">
      <c r="A22" t="s">
        <v>76</v>
      </c>
      <c r="B22" s="3">
        <v>4.0524756490350704</v>
      </c>
      <c r="C22" s="2">
        <v>1.1467223099225023E-4</v>
      </c>
      <c r="D22" s="3">
        <v>2.6409913398967113</v>
      </c>
      <c r="E22" s="2">
        <v>1.2302527308669826E-2</v>
      </c>
      <c r="F22" s="3">
        <v>2.3460916714497886</v>
      </c>
      <c r="G22" s="2">
        <v>2.5567167727333258E-2</v>
      </c>
      <c r="H22">
        <v>0.97081712062256809</v>
      </c>
      <c r="I22" s="3">
        <v>-0.16759102421564814</v>
      </c>
      <c r="J22" s="2">
        <v>0.43345251648191085</v>
      </c>
      <c r="K22" s="2">
        <f>MAX(Table1[[#This Row],[All Prob]],Table1[[#This Row],[Report Prob]],Table1[[#This Row],[Percentile Prob]])</f>
        <v>2.5567167727333258E-2</v>
      </c>
    </row>
    <row r="23" spans="1:11" x14ac:dyDescent="0.25">
      <c r="A23" t="s">
        <v>204</v>
      </c>
      <c r="B23" s="3">
        <v>-2.8166649549000131</v>
      </c>
      <c r="C23" s="2">
        <v>7.6382481694391149E-3</v>
      </c>
      <c r="D23" s="3">
        <v>-2.4101642838665378</v>
      </c>
      <c r="E23" s="2">
        <v>2.2057647081235015E-2</v>
      </c>
      <c r="F23" s="3">
        <v>-2.3240247089571122</v>
      </c>
      <c r="G23" s="2">
        <v>2.7002013295139845E-2</v>
      </c>
      <c r="H23">
        <v>0.54961089494163429</v>
      </c>
      <c r="I23" s="3">
        <v>0.27303449766057636</v>
      </c>
      <c r="J23" s="2">
        <v>0.60758665130854039</v>
      </c>
      <c r="K23" s="2">
        <f>MAX(Table1[[#This Row],[All Prob]],Table1[[#This Row],[Report Prob]],Table1[[#This Row],[Percentile Prob]])</f>
        <v>2.7002013295139845E-2</v>
      </c>
    </row>
    <row r="24" spans="1:11" x14ac:dyDescent="0.25">
      <c r="A24" t="s">
        <v>352</v>
      </c>
      <c r="B24" s="3">
        <v>-2.8241968255560099</v>
      </c>
      <c r="C24" s="2">
        <v>7.4787667973789376E-3</v>
      </c>
      <c r="D24" s="3">
        <v>-2.5950937267963816</v>
      </c>
      <c r="E24" s="2">
        <v>1.4591608171914145E-2</v>
      </c>
      <c r="F24" s="3">
        <v>-2.2997503165450173</v>
      </c>
      <c r="G24" s="2">
        <v>2.9248901997360795E-2</v>
      </c>
      <c r="H24">
        <v>0.12354085603112841</v>
      </c>
      <c r="I24" s="3">
        <v>-0.24534985280920277</v>
      </c>
      <c r="J24" s="2">
        <v>0.4030927770510962</v>
      </c>
      <c r="K24" s="2">
        <f>MAX(Table1[[#This Row],[All Prob]],Table1[[#This Row],[Report Prob]],Table1[[#This Row],[Percentile Prob]])</f>
        <v>2.9248901997360795E-2</v>
      </c>
    </row>
    <row r="25" spans="1:11" x14ac:dyDescent="0.25">
      <c r="A25" t="s">
        <v>279</v>
      </c>
      <c r="B25" s="3">
        <v>-2.8420047493130274</v>
      </c>
      <c r="C25" s="2">
        <v>7.1132466607629037E-3</v>
      </c>
      <c r="D25" s="3">
        <v>-2.4891746538677233</v>
      </c>
      <c r="E25" s="2">
        <v>1.8481571125239116E-2</v>
      </c>
      <c r="F25" s="3">
        <v>-2.2235912092477559</v>
      </c>
      <c r="G25" s="2">
        <v>3.4149644270356001E-2</v>
      </c>
      <c r="H25">
        <v>0.23054474708171208</v>
      </c>
      <c r="I25" s="3">
        <v>1.0604804613649808</v>
      </c>
      <c r="J25" s="2">
        <v>0.85553696287651904</v>
      </c>
      <c r="K25" s="2">
        <f>MAX(Table1[[#This Row],[All Prob]],Table1[[#This Row],[Report Prob]],Table1[[#This Row],[Percentile Prob]])</f>
        <v>3.4149644270356001E-2</v>
      </c>
    </row>
    <row r="26" spans="1:11" x14ac:dyDescent="0.25">
      <c r="A26" t="s">
        <v>53</v>
      </c>
      <c r="B26" s="3">
        <v>2.2119160406955611</v>
      </c>
      <c r="C26" s="2">
        <v>3.4664609352947094E-2</v>
      </c>
      <c r="D26" s="3">
        <v>3.5070136564708805</v>
      </c>
      <c r="E26" s="2">
        <v>1.3958030511227535E-3</v>
      </c>
      <c r="F26" s="3">
        <v>3.9310737404386735</v>
      </c>
      <c r="G26" s="2">
        <v>3.8712111372068552E-4</v>
      </c>
      <c r="H26">
        <v>5.4474708171206226E-2</v>
      </c>
      <c r="I26" s="3">
        <v>-0.124563638983532</v>
      </c>
      <c r="J26" s="2">
        <v>0.45043450801066159</v>
      </c>
      <c r="K26" s="2">
        <f>MAX(Table1[[#This Row],[All Prob]],Table1[[#This Row],[Report Prob]],Table1[[#This Row],[Percentile Prob]])</f>
        <v>3.4664609352947094E-2</v>
      </c>
    </row>
    <row r="27" spans="1:11" x14ac:dyDescent="0.25">
      <c r="A27" t="s">
        <v>424</v>
      </c>
      <c r="B27" s="3">
        <v>-2.1837333678445714</v>
      </c>
      <c r="C27" s="2">
        <v>3.6871167822204919E-2</v>
      </c>
      <c r="D27" s="3">
        <v>-3.6132849315012736</v>
      </c>
      <c r="E27" s="2">
        <v>9.1769952408789148E-4</v>
      </c>
      <c r="F27" s="3">
        <v>-3.6819809542063089</v>
      </c>
      <c r="G27" s="2">
        <v>7.4122781395955428E-4</v>
      </c>
      <c r="H27">
        <v>6.9066147859922183E-2</v>
      </c>
      <c r="I27" s="3">
        <v>0.31392673132540472</v>
      </c>
      <c r="J27" s="2">
        <v>0.62321165636218112</v>
      </c>
      <c r="K27" s="2">
        <f>MAX(Table1[[#This Row],[All Prob]],Table1[[#This Row],[Report Prob]],Table1[[#This Row],[Percentile Prob]])</f>
        <v>3.6871167822204919E-2</v>
      </c>
    </row>
    <row r="28" spans="1:11" x14ac:dyDescent="0.25">
      <c r="A28" t="s">
        <v>364</v>
      </c>
      <c r="B28" s="3">
        <v>-2.1750094240271798</v>
      </c>
      <c r="C28" s="2">
        <v>3.7576298841247559E-2</v>
      </c>
      <c r="D28" s="3">
        <v>-3.0614443391974828</v>
      </c>
      <c r="E28" s="2">
        <v>3.9543152219137364E-3</v>
      </c>
      <c r="F28" s="3">
        <v>-2.3406332994009924</v>
      </c>
      <c r="G28" s="2">
        <v>2.6281769759019791E-2</v>
      </c>
      <c r="H28">
        <v>0.22373540856031129</v>
      </c>
      <c r="I28" s="3">
        <v>0.27794491469525279</v>
      </c>
      <c r="J28" s="2">
        <v>0.60947267759773971</v>
      </c>
      <c r="K28" s="2">
        <f>MAX(Table1[[#This Row],[All Prob]],Table1[[#This Row],[Report Prob]],Table1[[#This Row],[Percentile Prob]])</f>
        <v>3.7576298841247559E-2</v>
      </c>
    </row>
    <row r="29" spans="1:11" x14ac:dyDescent="0.25">
      <c r="A29" t="s">
        <v>392</v>
      </c>
      <c r="B29" s="3">
        <v>-3.3018431736496892</v>
      </c>
      <c r="C29" s="2">
        <v>1.7523177271979501E-3</v>
      </c>
      <c r="D29" s="3">
        <v>-2.1198163294323518</v>
      </c>
      <c r="E29" s="2">
        <v>4.2322903359653288E-2</v>
      </c>
      <c r="F29" s="3">
        <v>-2.3835755138037014</v>
      </c>
      <c r="G29" s="2">
        <v>2.3443171691332965E-2</v>
      </c>
      <c r="H29">
        <v>0.74416342412451364</v>
      </c>
      <c r="I29" s="3">
        <v>-0.92991444279665836</v>
      </c>
      <c r="J29" s="2">
        <v>0.17620769222201396</v>
      </c>
      <c r="K29" s="2">
        <f>MAX(Table1[[#This Row],[All Prob]],Table1[[#This Row],[Report Prob]],Table1[[#This Row],[Percentile Prob]])</f>
        <v>4.2322903359653288E-2</v>
      </c>
    </row>
    <row r="30" spans="1:11" x14ac:dyDescent="0.25">
      <c r="A30" t="s">
        <v>42</v>
      </c>
      <c r="B30" s="3">
        <v>-2.5299277206556647</v>
      </c>
      <c r="C30" s="2">
        <v>1.6364771305727582E-2</v>
      </c>
      <c r="D30" s="3">
        <v>-2.4731282794193659</v>
      </c>
      <c r="E30" s="2">
        <v>2.4163882094573735E-2</v>
      </c>
      <c r="F30" s="3">
        <v>-2.1081064788745745</v>
      </c>
      <c r="G30" s="2">
        <v>4.8127827439863394E-2</v>
      </c>
      <c r="H30">
        <v>1.9455252918287938E-2</v>
      </c>
      <c r="I30" s="3">
        <v>-8.6712148151919716E-2</v>
      </c>
      <c r="J30" s="2">
        <v>0.46545015998136302</v>
      </c>
      <c r="K30" s="2">
        <f>MAX(Table1[[#This Row],[All Prob]],Table1[[#This Row],[Report Prob]],Table1[[#This Row],[Percentile Prob]])</f>
        <v>4.8127827439863394E-2</v>
      </c>
    </row>
    <row r="31" spans="1:11" x14ac:dyDescent="0.25">
      <c r="A31" t="s">
        <v>47</v>
      </c>
      <c r="B31" s="3">
        <v>-2.0180966246525505</v>
      </c>
      <c r="C31" s="2">
        <v>5.2157318827085089E-2</v>
      </c>
      <c r="D31" s="3">
        <v>-2.7995127776631596</v>
      </c>
      <c r="E31" s="2">
        <v>8.4595920234316179E-3</v>
      </c>
      <c r="F31" s="3">
        <v>-3.2548585364564904</v>
      </c>
      <c r="G31" s="2">
        <v>2.2738859623107244E-3</v>
      </c>
      <c r="H31">
        <v>0.16245136186770429</v>
      </c>
      <c r="I31" s="3">
        <v>0.20112872517772964</v>
      </c>
      <c r="J31" s="2">
        <v>0.57970103926376182</v>
      </c>
      <c r="K31" s="2">
        <f>MAX(Table1[[#This Row],[All Prob]],Table1[[#This Row],[Report Prob]],Table1[[#This Row],[Percentile Prob]])</f>
        <v>5.2157318827085089E-2</v>
      </c>
    </row>
    <row r="32" spans="1:11" x14ac:dyDescent="0.25">
      <c r="A32" t="s">
        <v>282</v>
      </c>
      <c r="B32" s="3">
        <v>-1.9835318832727975</v>
      </c>
      <c r="C32" s="2">
        <v>5.5880789809366872E-2</v>
      </c>
      <c r="D32" s="3">
        <v>-2.6140170058542522</v>
      </c>
      <c r="E32" s="2">
        <v>1.4283856249348513E-2</v>
      </c>
      <c r="F32" s="3">
        <v>-2.3773443144434516</v>
      </c>
      <c r="G32" s="2">
        <v>2.4942866668479211E-2</v>
      </c>
      <c r="H32">
        <v>8.5603112840466927E-2</v>
      </c>
      <c r="I32" s="3">
        <v>6.507407059116771E-2</v>
      </c>
      <c r="J32" s="2">
        <v>0.52594248733315818</v>
      </c>
      <c r="K32" s="2">
        <f>MAX(Table1[[#This Row],[All Prob]],Table1[[#This Row],[Report Prob]],Table1[[#This Row],[Percentile Prob]])</f>
        <v>5.5880789809366872E-2</v>
      </c>
    </row>
    <row r="33" spans="1:11" x14ac:dyDescent="0.25">
      <c r="A33" t="s">
        <v>532</v>
      </c>
      <c r="B33" s="3">
        <v>-1.9449811253278932</v>
      </c>
      <c r="C33" s="2">
        <v>6.0263960577953843E-2</v>
      </c>
      <c r="D33" s="3">
        <v>-3.0508508238035761</v>
      </c>
      <c r="E33" s="2">
        <v>1.3069933479744238E-2</v>
      </c>
      <c r="F33" s="3">
        <v>-3.8366317241935413</v>
      </c>
      <c r="G33" s="2">
        <v>4.1535985403815005E-3</v>
      </c>
      <c r="H33">
        <v>7.7821011673151752E-3</v>
      </c>
      <c r="I33" s="3">
        <v>-3.4480227036733618E-2</v>
      </c>
      <c r="J33" s="2">
        <v>0.48624710475541899</v>
      </c>
      <c r="K33" s="2">
        <f>MAX(Table1[[#This Row],[All Prob]],Table1[[#This Row],[Report Prob]],Table1[[#This Row],[Percentile Prob]])</f>
        <v>6.0263960577953843E-2</v>
      </c>
    </row>
    <row r="34" spans="1:11" x14ac:dyDescent="0.25">
      <c r="A34" t="s">
        <v>389</v>
      </c>
      <c r="B34" s="3">
        <v>-2.0760301379861499</v>
      </c>
      <c r="C34" s="2">
        <v>4.6341503337210772E-2</v>
      </c>
      <c r="D34" s="3">
        <v>-1.9244405693110727</v>
      </c>
      <c r="E34" s="2">
        <v>6.3196289913570292E-2</v>
      </c>
      <c r="F34" s="3">
        <v>-2.4659764847818462</v>
      </c>
      <c r="G34" s="2">
        <v>1.9868812112709553E-2</v>
      </c>
      <c r="H34">
        <v>0.13813229571984437</v>
      </c>
      <c r="I34" s="3">
        <v>0.27144493578814344</v>
      </c>
      <c r="J34" s="2">
        <v>0.60697557744408659</v>
      </c>
      <c r="K34" s="2">
        <f>MAX(Table1[[#This Row],[All Prob]],Table1[[#This Row],[Report Prob]],Table1[[#This Row],[Percentile Prob]])</f>
        <v>6.3196289913570292E-2</v>
      </c>
    </row>
    <row r="35" spans="1:11" x14ac:dyDescent="0.25">
      <c r="A35" t="s">
        <v>335</v>
      </c>
      <c r="B35" s="3">
        <v>-2.6032000514840843</v>
      </c>
      <c r="C35" s="2">
        <v>1.357309656039239E-2</v>
      </c>
      <c r="D35" s="3">
        <v>-2.0940267096903207</v>
      </c>
      <c r="E35" s="2">
        <v>4.5201399798736962E-2</v>
      </c>
      <c r="F35" s="3">
        <v>-1.9167883974159963</v>
      </c>
      <c r="G35" s="2">
        <v>6.4060948540496362E-2</v>
      </c>
      <c r="H35">
        <v>0.15272373540856032</v>
      </c>
      <c r="I35" s="3">
        <v>-0.22094536357725003</v>
      </c>
      <c r="J35" s="2">
        <v>0.41256748755515266</v>
      </c>
      <c r="K35" s="2">
        <f>MAX(Table1[[#This Row],[All Prob]],Table1[[#This Row],[Report Prob]],Table1[[#This Row],[Percentile Prob]])</f>
        <v>6.4060948540496362E-2</v>
      </c>
    </row>
    <row r="36" spans="1:11" x14ac:dyDescent="0.25">
      <c r="A36" t="s">
        <v>181</v>
      </c>
      <c r="B36" s="3">
        <v>1.8878154081945433</v>
      </c>
      <c r="C36" s="2">
        <v>6.7222121153906314E-2</v>
      </c>
      <c r="D36" s="3">
        <v>1.9201824086661354</v>
      </c>
      <c r="E36" s="2">
        <v>6.495650372894167E-2</v>
      </c>
      <c r="F36" s="3">
        <v>2.4066255203295928</v>
      </c>
      <c r="G36" s="2">
        <v>2.4664826489831877E-2</v>
      </c>
      <c r="H36">
        <v>4.1828793774319063E-2</v>
      </c>
      <c r="I36" s="3">
        <v>8.9477778793241536E-2</v>
      </c>
      <c r="J36" s="2">
        <v>0.53564889365429802</v>
      </c>
      <c r="K36" s="2">
        <f>MAX(Table1[[#This Row],[All Prob]],Table1[[#This Row],[Report Prob]],Table1[[#This Row],[Percentile Prob]])</f>
        <v>6.7222121153906314E-2</v>
      </c>
    </row>
    <row r="37" spans="1:11" x14ac:dyDescent="0.25">
      <c r="A37" t="s">
        <v>259</v>
      </c>
      <c r="B37" s="3">
        <v>-2.5182522701353465</v>
      </c>
      <c r="C37" s="2">
        <v>1.6851634381037341E-2</v>
      </c>
      <c r="D37" s="3">
        <v>-1.8628068390289203</v>
      </c>
      <c r="E37" s="2">
        <v>7.0447365399940828E-2</v>
      </c>
      <c r="F37" s="3">
        <v>-2.2192636575357927</v>
      </c>
      <c r="G37" s="2">
        <v>3.4115787831484265E-2</v>
      </c>
      <c r="H37">
        <v>0.92607003891050588</v>
      </c>
      <c r="I37" s="3">
        <v>0.30771209718982429</v>
      </c>
      <c r="J37" s="2">
        <v>0.62084929306721182</v>
      </c>
      <c r="K37" s="2">
        <f>MAX(Table1[[#This Row],[All Prob]],Table1[[#This Row],[Report Prob]],Table1[[#This Row],[Percentile Prob]])</f>
        <v>7.0447365399940828E-2</v>
      </c>
    </row>
    <row r="38" spans="1:11" x14ac:dyDescent="0.25">
      <c r="A38" t="s">
        <v>215</v>
      </c>
      <c r="B38" s="3">
        <v>3.6457571078902626</v>
      </c>
      <c r="C38" s="2">
        <v>5.3741159963346073E-4</v>
      </c>
      <c r="D38" s="3">
        <v>2.4436556160249583</v>
      </c>
      <c r="E38" s="2">
        <v>2.0259783940090183E-2</v>
      </c>
      <c r="F38" s="3">
        <v>1.8417745107941237</v>
      </c>
      <c r="G38" s="2">
        <v>7.3234001215679606E-2</v>
      </c>
      <c r="H38">
        <v>0.99221789883268485</v>
      </c>
      <c r="I38" s="3">
        <v>-1.0966198979194655</v>
      </c>
      <c r="J38" s="2">
        <v>0.13640379277474948</v>
      </c>
      <c r="K38" s="2">
        <f>MAX(Table1[[#This Row],[All Prob]],Table1[[#This Row],[Report Prob]],Table1[[#This Row],[Percentile Prob]])</f>
        <v>7.3234001215679606E-2</v>
      </c>
    </row>
    <row r="39" spans="1:11" x14ac:dyDescent="0.25">
      <c r="A39" t="s">
        <v>519</v>
      </c>
      <c r="B39" s="3">
        <v>-2.1390347494489315</v>
      </c>
      <c r="C39" s="2">
        <v>4.0597110556565334E-2</v>
      </c>
      <c r="D39" s="3">
        <v>-1.8565564522654066</v>
      </c>
      <c r="E39" s="2">
        <v>7.3770232707873043E-2</v>
      </c>
      <c r="F39" s="3">
        <v>-2.5190753436141193</v>
      </c>
      <c r="G39" s="2">
        <v>2.1028400091522778E-2</v>
      </c>
      <c r="H39">
        <v>2.4319066147859923E-2</v>
      </c>
      <c r="I39" s="3">
        <v>-0.17304226147734075</v>
      </c>
      <c r="J39" s="2">
        <v>0.43130910440330744</v>
      </c>
      <c r="K39" s="2">
        <f>MAX(Table1[[#This Row],[All Prob]],Table1[[#This Row],[Report Prob]],Table1[[#This Row],[Percentile Prob]])</f>
        <v>7.3770232707873043E-2</v>
      </c>
    </row>
    <row r="40" spans="1:11" x14ac:dyDescent="0.25">
      <c r="A40" t="s">
        <v>108</v>
      </c>
      <c r="B40" s="3">
        <v>-2.3138876416590759</v>
      </c>
      <c r="C40" s="2">
        <v>2.7546882932108083E-2</v>
      </c>
      <c r="D40" s="3">
        <v>-1.80346521013348</v>
      </c>
      <c r="E40" s="2">
        <v>8.0547403997886888E-2</v>
      </c>
      <c r="F40" s="3">
        <v>-6.1444827446086503</v>
      </c>
      <c r="G40" s="2">
        <v>2.5141425588662498E-6</v>
      </c>
      <c r="H40">
        <v>2.5291828793774319E-2</v>
      </c>
      <c r="I40" s="3">
        <v>-0.24393445616131634</v>
      </c>
      <c r="J40" s="2">
        <v>0.40364079146194209</v>
      </c>
      <c r="K40" s="2">
        <f>MAX(Table1[[#This Row],[All Prob]],Table1[[#This Row],[Report Prob]],Table1[[#This Row],[Percentile Prob]])</f>
        <v>8.0547403997886888E-2</v>
      </c>
    </row>
    <row r="41" spans="1:11" x14ac:dyDescent="0.25">
      <c r="A41" t="s">
        <v>37</v>
      </c>
      <c r="B41" s="3">
        <v>3.9019390473783702</v>
      </c>
      <c r="C41" s="2">
        <v>2.0690969460445048E-4</v>
      </c>
      <c r="D41" s="3">
        <v>2.4293917422762292</v>
      </c>
      <c r="E41" s="2">
        <v>2.1010822079529267E-2</v>
      </c>
      <c r="F41" s="3">
        <v>1.7714828790821335</v>
      </c>
      <c r="G41" s="2">
        <v>8.3144591892188022E-2</v>
      </c>
      <c r="H41">
        <v>0.74124513618677046</v>
      </c>
      <c r="I41" s="3">
        <v>-0.80060779722286113</v>
      </c>
      <c r="J41" s="2">
        <v>0.21167936767288897</v>
      </c>
      <c r="K41" s="2">
        <f>MAX(Table1[[#This Row],[All Prob]],Table1[[#This Row],[Report Prob]],Table1[[#This Row],[Percentile Prob]])</f>
        <v>8.3144591892188022E-2</v>
      </c>
    </row>
    <row r="42" spans="1:11" x14ac:dyDescent="0.25">
      <c r="A42" t="s">
        <v>74</v>
      </c>
      <c r="B42" s="3">
        <v>-2.3694248273673786</v>
      </c>
      <c r="C42" s="2">
        <v>2.420127209737679E-2</v>
      </c>
      <c r="D42" s="3">
        <v>-1.9626354221630067</v>
      </c>
      <c r="E42" s="2">
        <v>5.8852570469793294E-2</v>
      </c>
      <c r="F42" s="3">
        <v>-1.7706043866523242</v>
      </c>
      <c r="G42" s="2">
        <v>8.362673199708838E-2</v>
      </c>
      <c r="H42">
        <v>0.11964980544747082</v>
      </c>
      <c r="I42" s="3">
        <v>5.4103155184168791E-2</v>
      </c>
      <c r="J42" s="2">
        <v>0.52157351077097025</v>
      </c>
      <c r="K42" s="2">
        <f>MAX(Table1[[#This Row],[All Prob]],Table1[[#This Row],[Report Prob]],Table1[[#This Row],[Percentile Prob]])</f>
        <v>8.362673199708838E-2</v>
      </c>
    </row>
    <row r="43" spans="1:11" x14ac:dyDescent="0.25">
      <c r="A43" t="s">
        <v>129</v>
      </c>
      <c r="B43" s="3">
        <v>-1.7659312682298538</v>
      </c>
      <c r="C43" s="2">
        <v>8.3945125222208733E-2</v>
      </c>
      <c r="D43" s="3">
        <v>-2.3365814582314663</v>
      </c>
      <c r="E43" s="2">
        <v>2.7730316501109933E-2</v>
      </c>
      <c r="F43" s="3">
        <v>-1.9668844148823323</v>
      </c>
      <c r="G43" s="2">
        <v>5.8956459423497094E-2</v>
      </c>
      <c r="H43">
        <v>6.5175097276264596E-2</v>
      </c>
      <c r="I43" s="3">
        <v>-2.5995909908184914E-2</v>
      </c>
      <c r="J43" s="2">
        <v>0.48963030038521027</v>
      </c>
      <c r="K43" s="2">
        <f>MAX(Table1[[#This Row],[All Prob]],Table1[[#This Row],[Report Prob]],Table1[[#This Row],[Percentile Prob]])</f>
        <v>8.3945125222208733E-2</v>
      </c>
    </row>
    <row r="44" spans="1:11" x14ac:dyDescent="0.25">
      <c r="A44" t="s">
        <v>36</v>
      </c>
      <c r="B44" s="3">
        <v>-1.7499817504892157</v>
      </c>
      <c r="C44" s="2">
        <v>8.6327220978398816E-2</v>
      </c>
      <c r="D44" s="3">
        <v>-2.3449417264706729</v>
      </c>
      <c r="E44" s="2">
        <v>3.312630012459996E-2</v>
      </c>
      <c r="F44" s="3">
        <v>-3.5536367831304818</v>
      </c>
      <c r="G44" s="2">
        <v>3.3816388267688402E-3</v>
      </c>
      <c r="H44">
        <v>1.3618677042801557E-2</v>
      </c>
      <c r="I44" s="3">
        <v>-3.0489159397336776E-2</v>
      </c>
      <c r="J44" s="2">
        <v>0.48783846945553561</v>
      </c>
      <c r="K44" s="2">
        <f>MAX(Table1[[#This Row],[All Prob]],Table1[[#This Row],[Report Prob]],Table1[[#This Row],[Percentile Prob]])</f>
        <v>8.6327220978398816E-2</v>
      </c>
    </row>
    <row r="45" spans="1:11" x14ac:dyDescent="0.25">
      <c r="A45" t="s">
        <v>377</v>
      </c>
      <c r="B45" s="3">
        <v>-1.7402055827145033</v>
      </c>
      <c r="C45" s="2">
        <v>8.7809651676537898E-2</v>
      </c>
      <c r="D45" s="3">
        <v>-2.1929852126094009</v>
      </c>
      <c r="E45" s="2">
        <v>3.9709184126472313E-2</v>
      </c>
      <c r="F45" s="3">
        <v>-2.2350798518577806</v>
      </c>
      <c r="G45" s="2">
        <v>3.6577643583547488E-2</v>
      </c>
      <c r="H45">
        <v>2.821011673151751E-2</v>
      </c>
      <c r="I45" s="3">
        <v>-1.7039234875483918E-2</v>
      </c>
      <c r="J45" s="2">
        <v>0.49320265770239458</v>
      </c>
      <c r="K45" s="2">
        <f>MAX(Table1[[#This Row],[All Prob]],Table1[[#This Row],[Report Prob]],Table1[[#This Row],[Percentile Prob]])</f>
        <v>8.7809651676537898E-2</v>
      </c>
    </row>
    <row r="46" spans="1:11" x14ac:dyDescent="0.25">
      <c r="A46" t="s">
        <v>342</v>
      </c>
      <c r="B46" s="3">
        <v>-2.128569694776858</v>
      </c>
      <c r="C46" s="2">
        <v>4.1510663104307816E-2</v>
      </c>
      <c r="D46" s="3">
        <v>-1.6969159025684282</v>
      </c>
      <c r="E46" s="2">
        <v>9.4794792818540974E-2</v>
      </c>
      <c r="F46" s="3">
        <v>-2.308282564252754</v>
      </c>
      <c r="G46" s="2">
        <v>2.8614619125337842E-2</v>
      </c>
      <c r="H46">
        <v>0.13618677042801555</v>
      </c>
      <c r="I46" s="3">
        <v>-0.18893329661199748</v>
      </c>
      <c r="J46" s="2">
        <v>0.42507254829848212</v>
      </c>
      <c r="K46" s="2">
        <f>MAX(Table1[[#This Row],[All Prob]],Table1[[#This Row],[Report Prob]],Table1[[#This Row],[Percentile Prob]])</f>
        <v>9.4794792818540974E-2</v>
      </c>
    </row>
    <row r="47" spans="1:11" x14ac:dyDescent="0.25">
      <c r="A47" t="s">
        <v>98</v>
      </c>
      <c r="B47" s="3">
        <v>-1.8667588953113663</v>
      </c>
      <c r="C47" s="2">
        <v>6.9925799301861838E-2</v>
      </c>
      <c r="D47" s="3">
        <v>-1.7046380349775567</v>
      </c>
      <c r="E47" s="2">
        <v>9.5247907830863995E-2</v>
      </c>
      <c r="F47" s="3">
        <v>-3.4511094178103945</v>
      </c>
      <c r="G47" s="2">
        <v>3.8734360865598093E-3</v>
      </c>
      <c r="H47">
        <v>1.4591439688715954E-2</v>
      </c>
      <c r="I47" s="3">
        <v>1.4589248851361267E-2</v>
      </c>
      <c r="J47" s="2">
        <v>0.50582006174238681</v>
      </c>
      <c r="K47" s="2">
        <f>MAX(Table1[[#This Row],[All Prob]],Table1[[#This Row],[Report Prob]],Table1[[#This Row],[Percentile Prob]])</f>
        <v>9.5247907830863995E-2</v>
      </c>
    </row>
    <row r="48" spans="1:11" x14ac:dyDescent="0.25">
      <c r="A48" t="s">
        <v>211</v>
      </c>
      <c r="B48" s="3">
        <v>-1.915390756513941</v>
      </c>
      <c r="C48" s="2">
        <v>6.3796486949868322E-2</v>
      </c>
      <c r="D48" s="3">
        <v>-1.6878297740085453</v>
      </c>
      <c r="E48" s="2">
        <v>9.7850433115537899E-2</v>
      </c>
      <c r="F48" s="3">
        <v>-2.5265990955865534</v>
      </c>
      <c r="G48" s="2">
        <v>2.4419472783399312E-2</v>
      </c>
      <c r="H48">
        <v>1.264591439688716E-2</v>
      </c>
      <c r="I48" s="3">
        <v>-6.9869476961890456E-2</v>
      </c>
      <c r="J48" s="2">
        <v>0.47214877379690817</v>
      </c>
      <c r="K48" s="2">
        <f>MAX(Table1[[#This Row],[All Prob]],Table1[[#This Row],[Report Prob]],Table1[[#This Row],[Percentile Prob]])</f>
        <v>9.7850433115537899E-2</v>
      </c>
    </row>
    <row r="49" spans="1:11" x14ac:dyDescent="0.25">
      <c r="A49" t="s">
        <v>243</v>
      </c>
      <c r="B49" s="3">
        <v>-1.9115847111947641</v>
      </c>
      <c r="C49" s="2">
        <v>6.4261592802713929E-2</v>
      </c>
      <c r="D49" s="3">
        <v>-1.6506848630783635</v>
      </c>
      <c r="E49" s="2">
        <v>0.10247498061887596</v>
      </c>
      <c r="F49" s="3">
        <v>-2.2645507770175488</v>
      </c>
      <c r="G49" s="2">
        <v>3.2309896979326465E-2</v>
      </c>
      <c r="H49">
        <v>6.9066147859922183E-2</v>
      </c>
      <c r="I49" s="3">
        <v>-4.497649073110651E-2</v>
      </c>
      <c r="J49" s="2">
        <v>0.4820630238328879</v>
      </c>
      <c r="K49" s="2">
        <f>MAX(Table1[[#This Row],[All Prob]],Table1[[#This Row],[Report Prob]],Table1[[#This Row],[Percentile Prob]])</f>
        <v>0.10247498061887596</v>
      </c>
    </row>
    <row r="50" spans="1:11" x14ac:dyDescent="0.25">
      <c r="A50" t="s">
        <v>284</v>
      </c>
      <c r="B50" s="3">
        <v>-2.098947417125443</v>
      </c>
      <c r="C50" s="2">
        <v>4.4183620602553562E-2</v>
      </c>
      <c r="D50" s="3">
        <v>-1.626686409223379</v>
      </c>
      <c r="E50" s="2">
        <v>0.10694209076088286</v>
      </c>
      <c r="F50" s="3">
        <v>-4.8041187151562381</v>
      </c>
      <c r="G50" s="2">
        <v>1.9841597147863743E-4</v>
      </c>
      <c r="H50">
        <v>1.6536964980544747E-2</v>
      </c>
      <c r="I50" s="3">
        <v>-0.15969820054335648</v>
      </c>
      <c r="J50" s="2">
        <v>0.43655940923429343</v>
      </c>
      <c r="K50" s="2">
        <f>MAX(Table1[[#This Row],[All Prob]],Table1[[#This Row],[Report Prob]],Table1[[#This Row],[Percentile Prob]])</f>
        <v>0.10694209076088286</v>
      </c>
    </row>
    <row r="51" spans="1:11" x14ac:dyDescent="0.25">
      <c r="A51" t="s">
        <v>207</v>
      </c>
      <c r="B51" s="3">
        <v>-1.6157715845491136</v>
      </c>
      <c r="C51" s="2">
        <v>0.10815888912854735</v>
      </c>
      <c r="D51" s="3">
        <v>-2.1163100393375851</v>
      </c>
      <c r="E51" s="2">
        <v>4.8202094596411539E-2</v>
      </c>
      <c r="F51" s="3">
        <v>-1.7170957897942956</v>
      </c>
      <c r="G51" s="2">
        <v>9.327781030508582E-2</v>
      </c>
      <c r="H51">
        <v>1.6536964980544747E-2</v>
      </c>
      <c r="I51" s="3">
        <v>-2.7974275408357119E-2</v>
      </c>
      <c r="J51" s="2">
        <v>0.4888413341827349</v>
      </c>
      <c r="K51" s="2">
        <f>MAX(Table1[[#This Row],[All Prob]],Table1[[#This Row],[Report Prob]],Table1[[#This Row],[Percentile Prob]])</f>
        <v>0.10815888912854735</v>
      </c>
    </row>
    <row r="52" spans="1:11" x14ac:dyDescent="0.25">
      <c r="A52" t="s">
        <v>330</v>
      </c>
      <c r="B52" s="3">
        <v>-2.0726519261307503</v>
      </c>
      <c r="C52" s="2">
        <v>4.6666337516075386E-2</v>
      </c>
      <c r="D52" s="3">
        <v>-1.6119477350094398</v>
      </c>
      <c r="E52" s="2">
        <v>0.10885812117786438</v>
      </c>
      <c r="F52" s="3">
        <v>-2.3097380595819192</v>
      </c>
      <c r="G52" s="2">
        <v>2.8054721437422318E-2</v>
      </c>
      <c r="H52">
        <v>0.31614785992217898</v>
      </c>
      <c r="I52" s="3">
        <v>0.26949333239438511</v>
      </c>
      <c r="J52" s="2">
        <v>0.60622496376528279</v>
      </c>
      <c r="K52" s="2">
        <f>MAX(Table1[[#This Row],[All Prob]],Table1[[#This Row],[Report Prob]],Table1[[#This Row],[Percentile Prob]])</f>
        <v>0.10885812117786438</v>
      </c>
    </row>
    <row r="53" spans="1:11" x14ac:dyDescent="0.25">
      <c r="A53" t="s">
        <v>326</v>
      </c>
      <c r="B53" s="3">
        <v>-2.7728746088770002</v>
      </c>
      <c r="C53" s="2">
        <v>8.6257047898246793E-3</v>
      </c>
      <c r="D53" s="3">
        <v>-1.5951693207748772</v>
      </c>
      <c r="E53" s="2">
        <v>0.11179621190156593</v>
      </c>
      <c r="F53" s="3">
        <v>-2.8624290610219223</v>
      </c>
      <c r="G53" s="2">
        <v>6.7580860756149578E-3</v>
      </c>
      <c r="H53">
        <v>0.64299610894941639</v>
      </c>
      <c r="I53" s="3">
        <v>-2.0617750357684552</v>
      </c>
      <c r="J53" s="2">
        <v>1.961457943252044E-2</v>
      </c>
      <c r="K53" s="2">
        <f>MAX(Table1[[#This Row],[All Prob]],Table1[[#This Row],[Report Prob]],Table1[[#This Row],[Percentile Prob]])</f>
        <v>0.11179621190156593</v>
      </c>
    </row>
    <row r="54" spans="1:11" x14ac:dyDescent="0.25">
      <c r="A54" t="s">
        <v>275</v>
      </c>
      <c r="B54" s="3">
        <v>-1.8542963290768071</v>
      </c>
      <c r="C54" s="2">
        <v>7.1562144689337512E-2</v>
      </c>
      <c r="D54" s="3">
        <v>-1.5950168639961833</v>
      </c>
      <c r="E54" s="2">
        <v>0.11185549776485706</v>
      </c>
      <c r="F54" s="3">
        <v>-3.8501628664495109</v>
      </c>
      <c r="G54" s="2">
        <v>2.6199895290434298E-3</v>
      </c>
      <c r="H54">
        <v>1.0700389105058366E-2</v>
      </c>
      <c r="I54" s="3">
        <v>-8.4041934157600751E-2</v>
      </c>
      <c r="J54" s="2">
        <v>0.46651154552282809</v>
      </c>
      <c r="K54" s="2">
        <f>MAX(Table1[[#This Row],[All Prob]],Table1[[#This Row],[Report Prob]],Table1[[#This Row],[Percentile Prob]])</f>
        <v>0.11185549776485706</v>
      </c>
    </row>
    <row r="55" spans="1:11" x14ac:dyDescent="0.25">
      <c r="A55" t="s">
        <v>55</v>
      </c>
      <c r="B55" s="3">
        <v>-1.9870166586623015</v>
      </c>
      <c r="C55" s="2">
        <v>5.5496622963453444E-2</v>
      </c>
      <c r="D55" s="3">
        <v>-1.5917690072944817</v>
      </c>
      <c r="E55" s="2">
        <v>0.11252263873767598</v>
      </c>
      <c r="F55" s="3">
        <v>-1.8766263222670654</v>
      </c>
      <c r="G55" s="2">
        <v>7.3077203726279322E-2</v>
      </c>
      <c r="H55">
        <v>1.3618677042801557E-2</v>
      </c>
      <c r="I55" s="3">
        <v>-8.7002659676366417E-2</v>
      </c>
      <c r="J55" s="2">
        <v>0.46533469900503566</v>
      </c>
      <c r="K55" s="2">
        <f>MAX(Table1[[#This Row],[All Prob]],Table1[[#This Row],[Report Prob]],Table1[[#This Row],[Percentile Prob]])</f>
        <v>0.11252263873767598</v>
      </c>
    </row>
    <row r="56" spans="1:11" x14ac:dyDescent="0.25">
      <c r="A56" t="s">
        <v>184</v>
      </c>
      <c r="B56" s="3">
        <v>1.8968628716789517</v>
      </c>
      <c r="C56" s="2">
        <v>6.6083849662184127E-2</v>
      </c>
      <c r="D56" s="3">
        <v>-1.5480472775073759</v>
      </c>
      <c r="E56" s="2">
        <v>0.1189310168895176</v>
      </c>
      <c r="F56" s="3">
        <v>-1.5704622300912945</v>
      </c>
      <c r="G56" s="2">
        <v>0.11539820957209565</v>
      </c>
      <c r="H56">
        <v>8.7548638132295721E-3</v>
      </c>
      <c r="I56" s="3">
        <v>0.21263949006950381</v>
      </c>
      <c r="J56" s="2">
        <v>0.5841959164283822</v>
      </c>
      <c r="K56" s="2">
        <f>MAX(Table1[[#This Row],[All Prob]],Table1[[#This Row],[Report Prob]],Table1[[#This Row],[Percentile Prob]])</f>
        <v>0.1189310168895176</v>
      </c>
    </row>
    <row r="57" spans="1:11" x14ac:dyDescent="0.25">
      <c r="A57" t="s">
        <v>236</v>
      </c>
      <c r="B57" s="3">
        <v>-1.5538160109261823</v>
      </c>
      <c r="C57" s="2">
        <v>0.11930030639917293</v>
      </c>
      <c r="D57" s="3">
        <v>-4.2596125604269366</v>
      </c>
      <c r="E57" s="2">
        <v>3.674590603936927E-4</v>
      </c>
      <c r="F57" s="3">
        <v>-5.4433812747303865</v>
      </c>
      <c r="G57" s="2">
        <v>1.9146304886310174E-5</v>
      </c>
      <c r="H57">
        <v>2.3346303501945526E-2</v>
      </c>
      <c r="I57" s="3">
        <v>9.4403718990983959E-2</v>
      </c>
      <c r="J57" s="2">
        <v>0.53760576916318836</v>
      </c>
      <c r="K57" s="2">
        <f>MAX(Table1[[#This Row],[All Prob]],Table1[[#This Row],[Report Prob]],Table1[[#This Row],[Percentile Prob]])</f>
        <v>0.11930030639917293</v>
      </c>
    </row>
    <row r="58" spans="1:11" x14ac:dyDescent="0.25">
      <c r="A58" t="s">
        <v>118</v>
      </c>
      <c r="B58" s="3">
        <v>2.5998226929616832</v>
      </c>
      <c r="C58" s="2">
        <v>1.3692207201813031E-2</v>
      </c>
      <c r="D58" s="3">
        <v>1.5329252297130596</v>
      </c>
      <c r="E58" s="2">
        <v>0.12320375081969927</v>
      </c>
      <c r="F58" s="3">
        <v>1.8484942282829122</v>
      </c>
      <c r="G58" s="2">
        <v>7.2338161465140521E-2</v>
      </c>
      <c r="H58">
        <v>0.93093385214007784</v>
      </c>
      <c r="I58" s="3">
        <v>0.93319508988963884</v>
      </c>
      <c r="J58" s="2">
        <v>0.8246403752787026</v>
      </c>
      <c r="K58" s="2">
        <f>MAX(Table1[[#This Row],[All Prob]],Table1[[#This Row],[Report Prob]],Table1[[#This Row],[Percentile Prob]])</f>
        <v>0.12320375081969927</v>
      </c>
    </row>
    <row r="59" spans="1:11" x14ac:dyDescent="0.25">
      <c r="A59" t="s">
        <v>636</v>
      </c>
      <c r="B59" s="3">
        <v>-2.5119727085720864</v>
      </c>
      <c r="C59" s="2">
        <v>1.7118505132085404E-2</v>
      </c>
      <c r="D59" s="3">
        <v>-1.5269023256238397</v>
      </c>
      <c r="E59" s="2">
        <v>0.12431040334298415</v>
      </c>
      <c r="F59" s="3">
        <v>-1.754476249690883</v>
      </c>
      <c r="G59" s="2">
        <v>8.5858990560530341E-2</v>
      </c>
      <c r="H59">
        <v>0.18579766536964981</v>
      </c>
      <c r="I59" s="3">
        <v>-0.3578901491763119</v>
      </c>
      <c r="J59" s="2">
        <v>0.36021276147235015</v>
      </c>
      <c r="K59" s="2">
        <f>MAX(Table1[[#This Row],[All Prob]],Table1[[#This Row],[Report Prob]],Table1[[#This Row],[Percentile Prob]])</f>
        <v>0.12431040334298415</v>
      </c>
    </row>
    <row r="60" spans="1:11" x14ac:dyDescent="0.25">
      <c r="A60" t="s">
        <v>447</v>
      </c>
      <c r="B60" s="3">
        <v>-3.156745693401859</v>
      </c>
      <c r="C60" s="2">
        <v>2.7877675244679738E-3</v>
      </c>
      <c r="D60" s="3">
        <v>-1.5237571078193606</v>
      </c>
      <c r="E60" s="2">
        <v>0.12493902173144747</v>
      </c>
      <c r="F60" s="3">
        <v>-2.8208764534501243</v>
      </c>
      <c r="G60" s="2">
        <v>7.5632417969598627E-3</v>
      </c>
      <c r="H60">
        <v>0.85311284046692604</v>
      </c>
      <c r="I60" s="3">
        <v>-2.0396561917439207</v>
      </c>
      <c r="J60" s="2">
        <v>2.069229055276026E-2</v>
      </c>
      <c r="K60" s="2">
        <f>MAX(Table1[[#This Row],[All Prob]],Table1[[#This Row],[Report Prob]],Table1[[#This Row],[Percentile Prob]])</f>
        <v>0.12493902173144747</v>
      </c>
    </row>
    <row r="61" spans="1:11" x14ac:dyDescent="0.25">
      <c r="A61" t="s">
        <v>262</v>
      </c>
      <c r="B61" s="3">
        <v>2.9461887980709229</v>
      </c>
      <c r="C61" s="2">
        <v>5.2729437047639559E-3</v>
      </c>
      <c r="D61" s="3">
        <v>1.6033765675530571</v>
      </c>
      <c r="E61" s="2">
        <v>0.11067569972563061</v>
      </c>
      <c r="F61" s="3">
        <v>1.5145470680703685</v>
      </c>
      <c r="G61" s="2">
        <v>0.12599541249030355</v>
      </c>
      <c r="H61">
        <v>2.0428015564202335E-2</v>
      </c>
      <c r="I61" s="3">
        <v>0.23902283165235672</v>
      </c>
      <c r="J61" s="2">
        <v>0.59445606065303336</v>
      </c>
      <c r="K61" s="2">
        <f>MAX(Table1[[#This Row],[All Prob]],Table1[[#This Row],[Report Prob]],Table1[[#This Row],[Percentile Prob]])</f>
        <v>0.12599541249030355</v>
      </c>
    </row>
    <row r="62" spans="1:11" x14ac:dyDescent="0.25">
      <c r="A62" t="s">
        <v>385</v>
      </c>
      <c r="B62" s="3">
        <v>2.3057774068992929</v>
      </c>
      <c r="C62" s="2">
        <v>2.8065582390749775E-2</v>
      </c>
      <c r="D62" s="3">
        <v>1.5052354342024246</v>
      </c>
      <c r="E62" s="2">
        <v>0.12842168474419197</v>
      </c>
      <c r="F62" s="3">
        <v>2.270890878597811</v>
      </c>
      <c r="G62" s="2">
        <v>3.0970925679429696E-2</v>
      </c>
      <c r="H62">
        <v>0.1605058365758755</v>
      </c>
      <c r="I62" s="3">
        <v>-0.33060525812430885</v>
      </c>
      <c r="J62" s="2">
        <v>0.37047133697936108</v>
      </c>
      <c r="K62" s="2">
        <f>MAX(Table1[[#This Row],[All Prob]],Table1[[#This Row],[Report Prob]],Table1[[#This Row],[Percentile Prob]])</f>
        <v>0.12842168474419197</v>
      </c>
    </row>
    <row r="63" spans="1:11" x14ac:dyDescent="0.25">
      <c r="A63" t="s">
        <v>134</v>
      </c>
      <c r="B63" s="3">
        <v>-3.1854969241972144</v>
      </c>
      <c r="C63" s="2">
        <v>2.546866166072886E-3</v>
      </c>
      <c r="D63" s="3">
        <v>-1.5028597224643945</v>
      </c>
      <c r="E63" s="2">
        <v>0.12876684136993352</v>
      </c>
      <c r="F63" s="3">
        <v>-1.6711053215784586</v>
      </c>
      <c r="G63" s="2">
        <v>9.9119117633603274E-2</v>
      </c>
      <c r="H63">
        <v>7.2957198443579771E-2</v>
      </c>
      <c r="I63" s="3">
        <v>-0.37760014808220582</v>
      </c>
      <c r="J63" s="2">
        <v>0.35286382733361998</v>
      </c>
      <c r="K63" s="2">
        <f>MAX(Table1[[#This Row],[All Prob]],Table1[[#This Row],[Report Prob]],Table1[[#This Row],[Percentile Prob]])</f>
        <v>0.12876684136993352</v>
      </c>
    </row>
    <row r="64" spans="1:11" x14ac:dyDescent="0.25">
      <c r="A64" t="s">
        <v>582</v>
      </c>
      <c r="B64" s="3">
        <v>3.4937093574183304</v>
      </c>
      <c r="C64" s="2">
        <v>9.1910570625198173E-4</v>
      </c>
      <c r="D64" s="3">
        <v>1.4953421163834224</v>
      </c>
      <c r="E64" s="2">
        <v>0.13039958998463247</v>
      </c>
      <c r="F64" s="3">
        <v>1.6074643803618027</v>
      </c>
      <c r="G64" s="2">
        <v>0.10962276853978464</v>
      </c>
      <c r="H64">
        <v>0.61284046692607008</v>
      </c>
      <c r="I64" s="3">
        <v>1.9763597408155249</v>
      </c>
      <c r="J64" s="2">
        <v>0.9759429760751972</v>
      </c>
      <c r="K64" s="2">
        <f>MAX(Table1[[#This Row],[All Prob]],Table1[[#This Row],[Report Prob]],Table1[[#This Row],[Percentile Prob]])</f>
        <v>0.13039958998463247</v>
      </c>
    </row>
    <row r="65" spans="1:11" x14ac:dyDescent="0.25">
      <c r="A65" t="s">
        <v>544</v>
      </c>
      <c r="B65" s="3">
        <v>-1.7163529698627202</v>
      </c>
      <c r="C65" s="2">
        <v>9.1497885997765233E-2</v>
      </c>
      <c r="D65" s="3">
        <v>-1.8688271948241324</v>
      </c>
      <c r="E65" s="2">
        <v>6.9727642809050666E-2</v>
      </c>
      <c r="F65" s="3">
        <v>-1.4922441543917992</v>
      </c>
      <c r="G65" s="2">
        <v>0.13099733066683536</v>
      </c>
      <c r="H65">
        <v>0.5</v>
      </c>
      <c r="I65" s="3">
        <v>1.1560206639370694</v>
      </c>
      <c r="J65" s="2">
        <v>0.87616364757272347</v>
      </c>
      <c r="K65" s="2">
        <f>MAX(Table1[[#This Row],[All Prob]],Table1[[#This Row],[Report Prob]],Table1[[#This Row],[Percentile Prob]])</f>
        <v>0.13099733066683536</v>
      </c>
    </row>
    <row r="66" spans="1:11" x14ac:dyDescent="0.25">
      <c r="A66" t="s">
        <v>224</v>
      </c>
      <c r="B66" s="3">
        <v>-3.2536565912762718</v>
      </c>
      <c r="C66" s="2">
        <v>2.0490982790585888E-3</v>
      </c>
      <c r="D66" s="3">
        <v>-2.6021788700527684</v>
      </c>
      <c r="E66" s="2">
        <v>1.3651970793444318E-2</v>
      </c>
      <c r="F66" s="3">
        <v>-1.4858725097212293</v>
      </c>
      <c r="G66" s="2">
        <v>0.13225345875883429</v>
      </c>
      <c r="H66">
        <v>0.70525291828793779</v>
      </c>
      <c r="I66" s="3">
        <v>-0.65194730021880221</v>
      </c>
      <c r="J66" s="2">
        <v>0.2572175849172772</v>
      </c>
      <c r="K66" s="2">
        <f>MAX(Table1[[#This Row],[All Prob]],Table1[[#This Row],[Report Prob]],Table1[[#This Row],[Percentile Prob]])</f>
        <v>0.13225345875883429</v>
      </c>
    </row>
    <row r="67" spans="1:11" x14ac:dyDescent="0.25">
      <c r="A67" t="s">
        <v>391</v>
      </c>
      <c r="B67" s="3">
        <v>2.4259374403251273</v>
      </c>
      <c r="C67" s="2">
        <v>2.1147657430786723E-2</v>
      </c>
      <c r="D67" s="3">
        <v>1.471795783655155</v>
      </c>
      <c r="E67" s="2">
        <v>0.13503573469925229</v>
      </c>
      <c r="F67" s="3">
        <v>1.9071024916530852</v>
      </c>
      <c r="G67" s="2">
        <v>6.482711402112229E-2</v>
      </c>
      <c r="H67">
        <v>0.84143968871595332</v>
      </c>
      <c r="I67" s="3">
        <v>-0.16657270783505251</v>
      </c>
      <c r="J67" s="2">
        <v>0.43385313481452809</v>
      </c>
      <c r="K67" s="2">
        <f>MAX(Table1[[#This Row],[All Prob]],Table1[[#This Row],[Report Prob]],Table1[[#This Row],[Percentile Prob]])</f>
        <v>0.13503573469925229</v>
      </c>
    </row>
    <row r="68" spans="1:11" x14ac:dyDescent="0.25">
      <c r="A68" t="s">
        <v>363</v>
      </c>
      <c r="B68" s="3">
        <v>3.42163184886217</v>
      </c>
      <c r="C68" s="2">
        <v>1.176139991544603E-3</v>
      </c>
      <c r="D68" s="3">
        <v>3.0303215351154309</v>
      </c>
      <c r="E68" s="2">
        <v>8.9201187584631476E-3</v>
      </c>
      <c r="F68" s="3">
        <v>1.4493721080327833</v>
      </c>
      <c r="G68" s="2">
        <v>0.13733780132654438</v>
      </c>
      <c r="H68">
        <v>1.4591439688715954E-2</v>
      </c>
      <c r="I68" s="3">
        <v>8.6007577303690491E-2</v>
      </c>
      <c r="J68" s="2">
        <v>0.53426980313413219</v>
      </c>
      <c r="K68" s="2">
        <f>MAX(Table1[[#This Row],[All Prob]],Table1[[#This Row],[Report Prob]],Table1[[#This Row],[Percentile Prob]])</f>
        <v>0.13733780132654438</v>
      </c>
    </row>
    <row r="69" spans="1:11" x14ac:dyDescent="0.25">
      <c r="A69" t="s">
        <v>57</v>
      </c>
      <c r="B69" s="3">
        <v>2.1836721129354202</v>
      </c>
      <c r="C69" s="2">
        <v>3.6876082115568379E-2</v>
      </c>
      <c r="D69" s="3">
        <v>1.4247780984931195</v>
      </c>
      <c r="E69" s="2">
        <v>0.14213189625922221</v>
      </c>
      <c r="F69" s="3">
        <v>2.7791104192104465</v>
      </c>
      <c r="G69" s="2">
        <v>1.4145306300031789E-2</v>
      </c>
      <c r="H69">
        <v>1.556420233463035E-2</v>
      </c>
      <c r="I69" s="3">
        <v>-7.0455693209707706E-3</v>
      </c>
      <c r="J69" s="2">
        <v>0.49718924776269702</v>
      </c>
      <c r="K69" s="2">
        <f>MAX(Table1[[#This Row],[All Prob]],Table1[[#This Row],[Report Prob]],Table1[[#This Row],[Percentile Prob]])</f>
        <v>0.14213189625922221</v>
      </c>
    </row>
    <row r="70" spans="1:11" x14ac:dyDescent="0.25">
      <c r="A70" t="s">
        <v>602</v>
      </c>
      <c r="B70" s="3">
        <v>-2.7230101769575601</v>
      </c>
      <c r="C70" s="2">
        <v>9.8838635788288613E-3</v>
      </c>
      <c r="D70" s="3">
        <v>-1.4357636783360779</v>
      </c>
      <c r="E70" s="2">
        <v>0.14213965845942914</v>
      </c>
      <c r="F70" s="3">
        <v>-1.9595661292479567</v>
      </c>
      <c r="G70" s="2">
        <v>5.9003146984001532E-2</v>
      </c>
      <c r="H70">
        <v>0.16634241245136186</v>
      </c>
      <c r="I70" s="3">
        <v>-0.46347407419632858</v>
      </c>
      <c r="J70" s="2">
        <v>0.32151229697406791</v>
      </c>
      <c r="K70" s="2">
        <f>MAX(Table1[[#This Row],[All Prob]],Table1[[#This Row],[Report Prob]],Table1[[#This Row],[Percentile Prob]])</f>
        <v>0.14213965845942914</v>
      </c>
    </row>
    <row r="71" spans="1:11" x14ac:dyDescent="0.25">
      <c r="A71" t="s">
        <v>109</v>
      </c>
      <c r="B71" s="3">
        <v>-1.4357619132565702</v>
      </c>
      <c r="C71" s="2">
        <v>0.14229432493034044</v>
      </c>
      <c r="D71" s="3">
        <v>-1.7392933434492537</v>
      </c>
      <c r="E71" s="2">
        <v>8.8355652069462637E-2</v>
      </c>
      <c r="F71" s="3">
        <v>-1.6033747142630941</v>
      </c>
      <c r="G71" s="2">
        <v>0.11044127512293181</v>
      </c>
      <c r="H71">
        <v>9.6303501945525297E-2</v>
      </c>
      <c r="I71" s="3">
        <v>-4.1148160128775972E-2</v>
      </c>
      <c r="J71" s="2">
        <v>0.48358889043055764</v>
      </c>
      <c r="K71" s="2">
        <f>MAX(Table1[[#This Row],[All Prob]],Table1[[#This Row],[Report Prob]],Table1[[#This Row],[Percentile Prob]])</f>
        <v>0.14229432493034044</v>
      </c>
    </row>
    <row r="72" spans="1:11" x14ac:dyDescent="0.25">
      <c r="A72" t="s">
        <v>273</v>
      </c>
      <c r="B72" s="3">
        <v>-1.7846303542658912</v>
      </c>
      <c r="C72" s="2">
        <v>8.1209848221897335E-2</v>
      </c>
      <c r="D72" s="3">
        <v>-1.9763221532201576</v>
      </c>
      <c r="E72" s="2">
        <v>5.8017123900286557E-2</v>
      </c>
      <c r="F72" s="3">
        <v>-1.4313957381080906</v>
      </c>
      <c r="G72" s="2">
        <v>0.14267685774238906</v>
      </c>
      <c r="H72">
        <v>6.0311284046692608E-2</v>
      </c>
      <c r="I72" s="3">
        <v>-5.3395917729312958E-2</v>
      </c>
      <c r="J72" s="2">
        <v>0.47870822887740494</v>
      </c>
      <c r="K72" s="2">
        <f>MAX(Table1[[#This Row],[All Prob]],Table1[[#This Row],[Report Prob]],Table1[[#This Row],[Percentile Prob]])</f>
        <v>0.14267685774238906</v>
      </c>
    </row>
    <row r="73" spans="1:11" x14ac:dyDescent="0.25">
      <c r="A73" t="s">
        <v>99</v>
      </c>
      <c r="B73" s="3">
        <v>-2.2368118265899315</v>
      </c>
      <c r="C73" s="2">
        <v>3.2804110679974983E-2</v>
      </c>
      <c r="D73" s="3">
        <v>-1.4326661355960777</v>
      </c>
      <c r="E73" s="2">
        <v>0.14292652845805867</v>
      </c>
      <c r="F73" s="3">
        <v>-4.7067251018610401</v>
      </c>
      <c r="G73" s="2">
        <v>6.8753513351380363E-6</v>
      </c>
      <c r="H73">
        <v>0.98929961089494167</v>
      </c>
      <c r="I73" s="3">
        <v>-1.6075490713556904</v>
      </c>
      <c r="J73" s="2">
        <v>5.3966986953953446E-2</v>
      </c>
      <c r="K73" s="2">
        <f>MAX(Table1[[#This Row],[All Prob]],Table1[[#This Row],[Report Prob]],Table1[[#This Row],[Percentile Prob]])</f>
        <v>0.14292652845805867</v>
      </c>
    </row>
    <row r="74" spans="1:11" x14ac:dyDescent="0.25">
      <c r="A74" t="s">
        <v>530</v>
      </c>
      <c r="B74" s="3">
        <v>1.4284846967752669</v>
      </c>
      <c r="C74" s="2">
        <v>0.14378352221806787</v>
      </c>
      <c r="D74" s="3">
        <v>2.2504874274838227</v>
      </c>
      <c r="E74" s="2">
        <v>3.9619639843196601E-2</v>
      </c>
      <c r="F74" s="3">
        <v>6.3424564240260084</v>
      </c>
      <c r="G74" s="2">
        <v>2.7557895818291953E-5</v>
      </c>
      <c r="H74">
        <v>1.264591439688716E-2</v>
      </c>
      <c r="I74" s="3">
        <v>-0.11195803487283451</v>
      </c>
      <c r="J74" s="2">
        <v>0.45542834031324658</v>
      </c>
      <c r="K74" s="2">
        <f>MAX(Table1[[#This Row],[All Prob]],Table1[[#This Row],[Report Prob]],Table1[[#This Row],[Percentile Prob]])</f>
        <v>0.14378352221806787</v>
      </c>
    </row>
    <row r="75" spans="1:11" x14ac:dyDescent="0.25">
      <c r="A75" t="s">
        <v>578</v>
      </c>
      <c r="B75" s="3">
        <v>-2.8306316571320131</v>
      </c>
      <c r="C75" s="2">
        <v>7.3448319379658417E-3</v>
      </c>
      <c r="D75" s="3">
        <v>-1.8605233939080874</v>
      </c>
      <c r="E75" s="2">
        <v>7.0920253590923965E-2</v>
      </c>
      <c r="F75" s="3">
        <v>-1.4212733156142556</v>
      </c>
      <c r="G75" s="2">
        <v>0.14517817521413831</v>
      </c>
      <c r="H75">
        <v>0.27821011673151752</v>
      </c>
      <c r="I75" s="3">
        <v>-0.99732532904525661</v>
      </c>
      <c r="J75" s="2">
        <v>0.1593033115121083</v>
      </c>
      <c r="K75" s="2">
        <f>MAX(Table1[[#This Row],[All Prob]],Table1[[#This Row],[Report Prob]],Table1[[#This Row],[Percentile Prob]])</f>
        <v>0.14517817521413831</v>
      </c>
    </row>
    <row r="76" spans="1:11" x14ac:dyDescent="0.25">
      <c r="A76" t="s">
        <v>533</v>
      </c>
      <c r="B76" s="3">
        <v>2.2432430340296134</v>
      </c>
      <c r="C76" s="2">
        <v>3.2336733243737939E-2</v>
      </c>
      <c r="D76" s="3">
        <v>1.4815022883886841</v>
      </c>
      <c r="E76" s="2">
        <v>0.13312018681440582</v>
      </c>
      <c r="F76" s="3">
        <v>1.4213109920931712</v>
      </c>
      <c r="G76" s="2">
        <v>0.1452592986599231</v>
      </c>
      <c r="H76">
        <v>1</v>
      </c>
      <c r="I76" s="3" t="e">
        <v>#DIV/0!</v>
      </c>
      <c r="J76" s="2" t="e">
        <v>#DIV/0!</v>
      </c>
      <c r="K76" s="2">
        <f>MAX(Table1[[#This Row],[All Prob]],Table1[[#This Row],[Report Prob]],Table1[[#This Row],[Percentile Prob]])</f>
        <v>0.1452592986599231</v>
      </c>
    </row>
    <row r="77" spans="1:11" x14ac:dyDescent="0.25">
      <c r="A77" t="s">
        <v>538</v>
      </c>
      <c r="B77" s="3">
        <v>-2.3219321204633738</v>
      </c>
      <c r="C77" s="2">
        <v>2.7040128104400277E-2</v>
      </c>
      <c r="D77" s="3">
        <v>-1.4181118809913178</v>
      </c>
      <c r="E77" s="2">
        <v>0.14587426291245456</v>
      </c>
      <c r="F77" s="3">
        <v>-2.558950107191083</v>
      </c>
      <c r="G77" s="2">
        <v>1.5343530265294654E-2</v>
      </c>
      <c r="H77">
        <v>0.43385214007782102</v>
      </c>
      <c r="I77" s="3">
        <v>-0.46678860996263066</v>
      </c>
      <c r="J77" s="2">
        <v>0.32032556285216407</v>
      </c>
      <c r="K77" s="2">
        <f>MAX(Table1[[#This Row],[All Prob]],Table1[[#This Row],[Report Prob]],Table1[[#This Row],[Percentile Prob]])</f>
        <v>0.14587426291245456</v>
      </c>
    </row>
    <row r="78" spans="1:11" x14ac:dyDescent="0.25">
      <c r="A78" t="s">
        <v>13</v>
      </c>
      <c r="B78" s="3">
        <v>-1.9534924484109821</v>
      </c>
      <c r="C78" s="2">
        <v>5.927506512083041E-2</v>
      </c>
      <c r="D78" s="3">
        <v>-2.0631941607572282</v>
      </c>
      <c r="E78" s="2">
        <v>4.8145837947381295E-2</v>
      </c>
      <c r="F78" s="3">
        <v>-1.3938361122790588</v>
      </c>
      <c r="G78" s="2">
        <v>0.15074470746069091</v>
      </c>
      <c r="H78">
        <v>0.14883268482490272</v>
      </c>
      <c r="I78" s="3">
        <v>0.6932239639015122</v>
      </c>
      <c r="J78" s="2">
        <v>0.75591549419613813</v>
      </c>
      <c r="K78" s="2">
        <f>MAX(Table1[[#This Row],[All Prob]],Table1[[#This Row],[Report Prob]],Table1[[#This Row],[Percentile Prob]])</f>
        <v>0.15074470746069091</v>
      </c>
    </row>
    <row r="79" spans="1:11" x14ac:dyDescent="0.25">
      <c r="A79" t="s">
        <v>153</v>
      </c>
      <c r="B79" s="3">
        <v>3.2981700376973291</v>
      </c>
      <c r="C79" s="2">
        <v>1.7734826205131136E-3</v>
      </c>
      <c r="D79" s="3">
        <v>1.720111813911734</v>
      </c>
      <c r="E79" s="2">
        <v>9.1114289042711599E-2</v>
      </c>
      <c r="F79" s="3">
        <v>1.3791017842236593</v>
      </c>
      <c r="G79" s="2">
        <v>0.15386263871600067</v>
      </c>
      <c r="H79">
        <v>0.16245136186770429</v>
      </c>
      <c r="I79" s="3">
        <v>0.50544217895177079</v>
      </c>
      <c r="J79" s="2">
        <v>0.69337584990220347</v>
      </c>
      <c r="K79" s="2">
        <f>MAX(Table1[[#This Row],[All Prob]],Table1[[#This Row],[Report Prob]],Table1[[#This Row],[Percentile Prob]])</f>
        <v>0.15386263871600067</v>
      </c>
    </row>
    <row r="80" spans="1:11" x14ac:dyDescent="0.25">
      <c r="A80" t="s">
        <v>467</v>
      </c>
      <c r="B80" s="3">
        <v>-1.6982186665274479</v>
      </c>
      <c r="C80" s="2">
        <v>9.4369576913463316E-2</v>
      </c>
      <c r="D80" s="3">
        <v>-1.355896072457623</v>
      </c>
      <c r="E80" s="2">
        <v>0.15833437150160926</v>
      </c>
      <c r="F80" s="3">
        <v>-1.7797356882338495</v>
      </c>
      <c r="G80" s="2">
        <v>8.264515644814413E-2</v>
      </c>
      <c r="H80">
        <v>6.6147859922178989E-2</v>
      </c>
      <c r="I80" s="3">
        <v>-4.7802245760931596E-2</v>
      </c>
      <c r="J80" s="2">
        <v>0.48093692337295801</v>
      </c>
      <c r="K80" s="2">
        <f>MAX(Table1[[#This Row],[All Prob]],Table1[[#This Row],[Report Prob]],Table1[[#This Row],[Percentile Prob]])</f>
        <v>0.15833437150160926</v>
      </c>
    </row>
    <row r="81" spans="1:11" x14ac:dyDescent="0.25">
      <c r="A81" t="s">
        <v>563</v>
      </c>
      <c r="B81" s="3">
        <v>-1.3043247863355703</v>
      </c>
      <c r="C81" s="2">
        <v>0.17034366159027381</v>
      </c>
      <c r="D81" s="3">
        <v>-1.3852852615700413</v>
      </c>
      <c r="E81" s="2">
        <v>0.15251268578566946</v>
      </c>
      <c r="F81" s="3">
        <v>-3.6086098473899666</v>
      </c>
      <c r="G81" s="2">
        <v>7.5215643332088192E-4</v>
      </c>
      <c r="H81">
        <v>0.13813229571984437</v>
      </c>
      <c r="I81" s="3">
        <v>0.73011406619059471</v>
      </c>
      <c r="J81" s="2">
        <v>0.76733976800203085</v>
      </c>
      <c r="K81" s="2">
        <f>MAX(Table1[[#This Row],[All Prob]],Table1[[#This Row],[Report Prob]],Table1[[#This Row],[Percentile Prob]])</f>
        <v>0.17034366159027381</v>
      </c>
    </row>
    <row r="82" spans="1:11" x14ac:dyDescent="0.25">
      <c r="A82" t="s">
        <v>246</v>
      </c>
      <c r="B82" s="3">
        <v>-1.780754561091461</v>
      </c>
      <c r="C82" s="2">
        <v>8.1771703672757531E-2</v>
      </c>
      <c r="D82" s="3">
        <v>-1.2939934149748518</v>
      </c>
      <c r="E82" s="2">
        <v>0.1724398254010325</v>
      </c>
      <c r="F82" s="3">
        <v>-1.6520635581941283</v>
      </c>
      <c r="G82" s="2">
        <v>0.10201640959969391</v>
      </c>
      <c r="H82">
        <v>0.24221789883268482</v>
      </c>
      <c r="I82" s="3">
        <v>-0.41055946258939369</v>
      </c>
      <c r="J82" s="2">
        <v>0.34069779669704092</v>
      </c>
      <c r="K82" s="2">
        <f>MAX(Table1[[#This Row],[All Prob]],Table1[[#This Row],[Report Prob]],Table1[[#This Row],[Percentile Prob]])</f>
        <v>0.1724398254010325</v>
      </c>
    </row>
    <row r="83" spans="1:11" x14ac:dyDescent="0.25">
      <c r="A83" t="s">
        <v>180</v>
      </c>
      <c r="B83" s="3">
        <v>2.6905281261463618</v>
      </c>
      <c r="C83" s="2">
        <v>1.0786410918399813E-2</v>
      </c>
      <c r="D83" s="3">
        <v>1.2940324544937496</v>
      </c>
      <c r="E83" s="2">
        <v>0.17254390482850285</v>
      </c>
      <c r="F83" s="3">
        <v>1.8603378223620834</v>
      </c>
      <c r="G83" s="2">
        <v>7.0862516412969617E-2</v>
      </c>
      <c r="H83">
        <v>0.41634241245136189</v>
      </c>
      <c r="I83" s="3">
        <v>0.8409179184985407</v>
      </c>
      <c r="J83" s="2">
        <v>0.79980304029043459</v>
      </c>
      <c r="K83" s="2">
        <f>MAX(Table1[[#This Row],[All Prob]],Table1[[#This Row],[Report Prob]],Table1[[#This Row],[Percentile Prob]])</f>
        <v>0.17254390482850285</v>
      </c>
    </row>
    <row r="84" spans="1:11" x14ac:dyDescent="0.25">
      <c r="A84" t="s">
        <v>593</v>
      </c>
      <c r="B84" s="3">
        <v>-1.2835251190402952</v>
      </c>
      <c r="C84" s="2">
        <v>0.17498731765688499</v>
      </c>
      <c r="D84" s="3">
        <v>-1.2976304970184247</v>
      </c>
      <c r="E84" s="2">
        <v>0.16903291530004022</v>
      </c>
      <c r="F84" s="3">
        <v>-2.0914991240666567</v>
      </c>
      <c r="G84" s="2">
        <v>4.8842250066211942E-2</v>
      </c>
      <c r="H84">
        <v>2.3346303501945526E-2</v>
      </c>
      <c r="I84" s="3">
        <v>0.16775042658501615</v>
      </c>
      <c r="J84" s="2">
        <v>0.56661018821528431</v>
      </c>
      <c r="K84" s="2">
        <f>MAX(Table1[[#This Row],[All Prob]],Table1[[#This Row],[Report Prob]],Table1[[#This Row],[Percentile Prob]])</f>
        <v>0.17498731765688499</v>
      </c>
    </row>
    <row r="85" spans="1:11" x14ac:dyDescent="0.25">
      <c r="A85" t="s">
        <v>38</v>
      </c>
      <c r="B85" s="3">
        <v>3.5313569469809503</v>
      </c>
      <c r="C85" s="2">
        <v>8.0642051203827264E-4</v>
      </c>
      <c r="D85" s="3">
        <v>1.96848636820912</v>
      </c>
      <c r="E85" s="2">
        <v>6.2419869061330117E-2</v>
      </c>
      <c r="F85" s="3">
        <v>1.2588192672907039</v>
      </c>
      <c r="G85" s="2">
        <v>0.175695963424298</v>
      </c>
      <c r="H85">
        <v>1.556420233463035E-2</v>
      </c>
      <c r="I85" s="3">
        <v>0.27956019553220529</v>
      </c>
      <c r="J85" s="2">
        <v>0.61009252541162096</v>
      </c>
      <c r="K85" s="2">
        <f>MAX(Table1[[#This Row],[All Prob]],Table1[[#This Row],[Report Prob]],Table1[[#This Row],[Percentile Prob]])</f>
        <v>0.175695963424298</v>
      </c>
    </row>
    <row r="86" spans="1:11" x14ac:dyDescent="0.25">
      <c r="A86" t="s">
        <v>607</v>
      </c>
      <c r="B86" s="3">
        <v>-1.46258451742811</v>
      </c>
      <c r="C86" s="2">
        <v>0.1368750660319322</v>
      </c>
      <c r="D86" s="3">
        <v>-1.4538975222162978</v>
      </c>
      <c r="E86" s="2">
        <v>0.13800045471247541</v>
      </c>
      <c r="F86" s="3">
        <v>-1.2712320155830865</v>
      </c>
      <c r="G86" s="2">
        <v>0.17615332763339137</v>
      </c>
      <c r="H86">
        <v>4.2801556420233464E-2</v>
      </c>
      <c r="I86" s="3">
        <v>-6.954962312691268E-2</v>
      </c>
      <c r="J86" s="2">
        <v>0.47227606735213407</v>
      </c>
      <c r="K86" s="2">
        <f>MAX(Table1[[#This Row],[All Prob]],Table1[[#This Row],[Report Prob]],Table1[[#This Row],[Percentile Prob]])</f>
        <v>0.17615332763339137</v>
      </c>
    </row>
    <row r="87" spans="1:11" x14ac:dyDescent="0.25">
      <c r="A87" t="s">
        <v>298</v>
      </c>
      <c r="B87" s="3">
        <v>-2.8804457865514199</v>
      </c>
      <c r="C87" s="2">
        <v>6.3772305539052448E-3</v>
      </c>
      <c r="D87" s="3">
        <v>-2.0398283130161761</v>
      </c>
      <c r="E87" s="2">
        <v>5.0042273265078624E-2</v>
      </c>
      <c r="F87" s="3">
        <v>-1.2765842716891957</v>
      </c>
      <c r="G87" s="2">
        <v>0.17645601879004102</v>
      </c>
      <c r="H87">
        <v>0.428988326848249</v>
      </c>
      <c r="I87" s="3">
        <v>-0.49978278581811625</v>
      </c>
      <c r="J87" s="2">
        <v>0.30861401646024522</v>
      </c>
      <c r="K87" s="2">
        <f>MAX(Table1[[#This Row],[All Prob]],Table1[[#This Row],[Report Prob]],Table1[[#This Row],[Percentile Prob]])</f>
        <v>0.17645601879004102</v>
      </c>
    </row>
    <row r="88" spans="1:11" x14ac:dyDescent="0.25">
      <c r="A88" t="s">
        <v>178</v>
      </c>
      <c r="B88" s="3">
        <v>-1.6656376938894548</v>
      </c>
      <c r="C88" s="2">
        <v>9.9675535622311046E-2</v>
      </c>
      <c r="D88" s="3">
        <v>-1.5618047214156201</v>
      </c>
      <c r="E88" s="2">
        <v>0.11783498832482456</v>
      </c>
      <c r="F88" s="3">
        <v>-1.2723206788430794</v>
      </c>
      <c r="G88" s="2">
        <v>0.17676415272781568</v>
      </c>
      <c r="H88">
        <v>8.6575875486381321E-2</v>
      </c>
      <c r="I88" s="3">
        <v>-2.7682322534199093E-2</v>
      </c>
      <c r="J88" s="2">
        <v>0.48895776143751779</v>
      </c>
      <c r="K88" s="2">
        <f>MAX(Table1[[#This Row],[All Prob]],Table1[[#This Row],[Report Prob]],Table1[[#This Row],[Percentile Prob]])</f>
        <v>0.17676415272781568</v>
      </c>
    </row>
    <row r="89" spans="1:11" x14ac:dyDescent="0.25">
      <c r="A89" t="s">
        <v>583</v>
      </c>
      <c r="B89" s="3">
        <v>-1.3508376586715976</v>
      </c>
      <c r="C89" s="2">
        <v>0.16015051915161538</v>
      </c>
      <c r="D89" s="3">
        <v>-1.2247448713915892</v>
      </c>
      <c r="E89" s="2">
        <v>0.1770791965514347</v>
      </c>
      <c r="F89" s="3">
        <v>-1.5983958491042773</v>
      </c>
      <c r="G89" s="2">
        <v>0.11090324261864869</v>
      </c>
      <c r="H89">
        <v>7.7821011673151752E-3</v>
      </c>
      <c r="I89" s="3">
        <v>-3.4480227036733618E-2</v>
      </c>
      <c r="J89" s="2">
        <v>0.48624710475541899</v>
      </c>
      <c r="K89" s="2">
        <f>MAX(Table1[[#This Row],[All Prob]],Table1[[#This Row],[Report Prob]],Table1[[#This Row],[Percentile Prob]])</f>
        <v>0.1770791965514347</v>
      </c>
    </row>
    <row r="90" spans="1:11" x14ac:dyDescent="0.25">
      <c r="A90" t="s">
        <v>96</v>
      </c>
      <c r="B90" s="3">
        <v>-1.4316678717363913</v>
      </c>
      <c r="C90" s="2">
        <v>0.14313114255547432</v>
      </c>
      <c r="D90" s="3">
        <v>-1.7287175060257061</v>
      </c>
      <c r="E90" s="2">
        <v>9.0956781121852501E-2</v>
      </c>
      <c r="F90" s="3">
        <v>-1.2618469731681383</v>
      </c>
      <c r="G90" s="2">
        <v>0.17711186596381065</v>
      </c>
      <c r="H90">
        <v>2.6264591439688716E-2</v>
      </c>
      <c r="I90" s="3">
        <v>-4.0839395048964403E-2</v>
      </c>
      <c r="J90" s="2">
        <v>0.48371196641768827</v>
      </c>
      <c r="K90" s="2">
        <f>MAX(Table1[[#This Row],[All Prob]],Table1[[#This Row],[Report Prob]],Table1[[#This Row],[Percentile Prob]])</f>
        <v>0.17711186596381065</v>
      </c>
    </row>
    <row r="91" spans="1:11" x14ac:dyDescent="0.25">
      <c r="A91" t="s">
        <v>289</v>
      </c>
      <c r="B91" s="3">
        <v>-1.4493996121802388</v>
      </c>
      <c r="C91" s="2">
        <v>0.13952514122275544</v>
      </c>
      <c r="D91" s="3">
        <v>-1.2721272332857845</v>
      </c>
      <c r="E91" s="2">
        <v>0.17742118312240746</v>
      </c>
      <c r="F91" s="3">
        <v>-2.157664387082753</v>
      </c>
      <c r="G91" s="2">
        <v>3.9210689932582345E-2</v>
      </c>
      <c r="H91">
        <v>0.34727626459143968</v>
      </c>
      <c r="I91" s="3">
        <v>0.76784037180210929</v>
      </c>
      <c r="J91" s="2">
        <v>0.7787089868876006</v>
      </c>
      <c r="K91" s="2">
        <f>MAX(Table1[[#This Row],[All Prob]],Table1[[#This Row],[Report Prob]],Table1[[#This Row],[Percentile Prob]])</f>
        <v>0.17742118312240746</v>
      </c>
    </row>
    <row r="92" spans="1:11" x14ac:dyDescent="0.25">
      <c r="A92" t="s">
        <v>216</v>
      </c>
      <c r="B92" s="3">
        <v>-1.2646636762496031</v>
      </c>
      <c r="C92" s="2">
        <v>0.17924080749695931</v>
      </c>
      <c r="D92" s="3">
        <v>-1.3842050246003572</v>
      </c>
      <c r="E92" s="2">
        <v>0.15288418089302608</v>
      </c>
      <c r="F92" s="3">
        <v>-4.583029247344176</v>
      </c>
      <c r="G92" s="2">
        <v>1.5778942937126455E-5</v>
      </c>
      <c r="H92">
        <v>0.25291828793774318</v>
      </c>
      <c r="I92" s="3">
        <v>0.39631255001385823</v>
      </c>
      <c r="J92" s="2">
        <v>0.65406276497987093</v>
      </c>
      <c r="K92" s="2">
        <f>MAX(Table1[[#This Row],[All Prob]],Table1[[#This Row],[Report Prob]],Table1[[#This Row],[Percentile Prob]])</f>
        <v>0.17924080749695931</v>
      </c>
    </row>
    <row r="93" spans="1:11" x14ac:dyDescent="0.25">
      <c r="A93" t="s">
        <v>610</v>
      </c>
      <c r="B93" s="3">
        <v>-1.2605620952928882</v>
      </c>
      <c r="C93" s="2">
        <v>0.18017091215644132</v>
      </c>
      <c r="D93" s="3">
        <v>-3.0709181396213947</v>
      </c>
      <c r="E93" s="2">
        <v>3.915785060694843E-3</v>
      </c>
      <c r="F93" s="3">
        <v>-1.6718131827979279</v>
      </c>
      <c r="G93" s="2">
        <v>9.8786924464917131E-2</v>
      </c>
      <c r="H93">
        <v>0.17801556420233464</v>
      </c>
      <c r="I93" s="3">
        <v>1.6973494317318585</v>
      </c>
      <c r="J93" s="2">
        <v>0.9551846915581822</v>
      </c>
      <c r="K93" s="2">
        <f>MAX(Table1[[#This Row],[All Prob]],Table1[[#This Row],[Report Prob]],Table1[[#This Row],[Percentile Prob]])</f>
        <v>0.18017091215644132</v>
      </c>
    </row>
    <row r="94" spans="1:11" x14ac:dyDescent="0.25">
      <c r="A94" t="s">
        <v>381</v>
      </c>
      <c r="B94" s="3">
        <v>1.4491145540172403</v>
      </c>
      <c r="C94" s="2">
        <v>0.13958273245758449</v>
      </c>
      <c r="D94" s="3">
        <v>1.1920793479802798</v>
      </c>
      <c r="E94" s="2">
        <v>0.18188447294027016</v>
      </c>
      <c r="F94" s="3">
        <v>2.1823056300268098</v>
      </c>
      <c r="G94" s="2">
        <v>4.9514785629386208E-2</v>
      </c>
      <c r="H94">
        <v>6.8093385214007783E-3</v>
      </c>
      <c r="I94" s="3">
        <v>5.4642072147715853E-2</v>
      </c>
      <c r="J94" s="2">
        <v>0.5217881899593535</v>
      </c>
      <c r="K94" s="2">
        <f>MAX(Table1[[#This Row],[All Prob]],Table1[[#This Row],[Report Prob]],Table1[[#This Row],[Percentile Prob]])</f>
        <v>0.18188447294027016</v>
      </c>
    </row>
    <row r="95" spans="1:11" x14ac:dyDescent="0.25">
      <c r="A95" t="s">
        <v>404</v>
      </c>
      <c r="B95" s="3">
        <v>-1.4126962904117299</v>
      </c>
      <c r="C95" s="2">
        <v>0.14704159688750087</v>
      </c>
      <c r="D95" s="3">
        <v>-1.2433354323443215</v>
      </c>
      <c r="E95" s="2">
        <v>0.1837794867920943</v>
      </c>
      <c r="F95" s="3">
        <v>-1.9731940839116668</v>
      </c>
      <c r="G95" s="2">
        <v>5.7393116583200288E-2</v>
      </c>
      <c r="H95">
        <v>0.19455252918287938</v>
      </c>
      <c r="I95" s="3">
        <v>0.3172413223659134</v>
      </c>
      <c r="J95" s="2">
        <v>0.62446975135357563</v>
      </c>
      <c r="K95" s="2">
        <f>MAX(Table1[[#This Row],[All Prob]],Table1[[#This Row],[Report Prob]],Table1[[#This Row],[Percentile Prob]])</f>
        <v>0.1837794867920943</v>
      </c>
    </row>
    <row r="96" spans="1:11" x14ac:dyDescent="0.25">
      <c r="A96" t="s">
        <v>217</v>
      </c>
      <c r="B96" s="3">
        <v>-2.2013676211296351</v>
      </c>
      <c r="C96" s="2">
        <v>3.5477850232086862E-2</v>
      </c>
      <c r="D96" s="3">
        <v>-1.704544425429025</v>
      </c>
      <c r="E96" s="2">
        <v>9.3369649348884406E-2</v>
      </c>
      <c r="F96" s="3">
        <v>-1.2425131380735963</v>
      </c>
      <c r="G96" s="2">
        <v>0.18426722625528999</v>
      </c>
      <c r="H96">
        <v>0.8132295719844358</v>
      </c>
      <c r="I96" s="3">
        <v>-0.26882697472825123</v>
      </c>
      <c r="J96" s="2">
        <v>0.39403141718313073</v>
      </c>
      <c r="K96" s="2">
        <f>MAX(Table1[[#This Row],[All Prob]],Table1[[#This Row],[Report Prob]],Table1[[#This Row],[Percentile Prob]])</f>
        <v>0.18426722625528999</v>
      </c>
    </row>
    <row r="97" spans="1:11" x14ac:dyDescent="0.25">
      <c r="A97" t="s">
        <v>52</v>
      </c>
      <c r="B97" s="3">
        <v>-1.47726298510565</v>
      </c>
      <c r="C97" s="2">
        <v>0.13395671016373584</v>
      </c>
      <c r="D97" s="3">
        <v>-1.232433938653231</v>
      </c>
      <c r="E97" s="2">
        <v>0.18572717412748307</v>
      </c>
      <c r="F97" s="3">
        <v>-1.8366679562842767</v>
      </c>
      <c r="G97" s="2">
        <v>7.4615671542698672E-2</v>
      </c>
      <c r="H97">
        <v>8.3657587548638127E-2</v>
      </c>
      <c r="I97" s="3">
        <v>3.9374298026352429E-2</v>
      </c>
      <c r="J97" s="2">
        <v>0.51570401439093838</v>
      </c>
      <c r="K97" s="2">
        <f>MAX(Table1[[#This Row],[All Prob]],Table1[[#This Row],[Report Prob]],Table1[[#This Row],[Percentile Prob]])</f>
        <v>0.18572717412748307</v>
      </c>
    </row>
    <row r="98" spans="1:11" x14ac:dyDescent="0.25">
      <c r="A98" t="s">
        <v>333</v>
      </c>
      <c r="B98" s="3">
        <v>-1.2402668961425765</v>
      </c>
      <c r="C98" s="2">
        <v>0.18479912365999412</v>
      </c>
      <c r="D98" s="3">
        <v>-1.2307609495019232</v>
      </c>
      <c r="E98" s="2">
        <v>0.18673720533654456</v>
      </c>
      <c r="F98" s="3">
        <v>-1.4070497256535628</v>
      </c>
      <c r="G98" s="2">
        <v>0.14809907528915833</v>
      </c>
      <c r="H98">
        <v>0.24513618677042801</v>
      </c>
      <c r="I98" s="3">
        <v>0.59826403296923081</v>
      </c>
      <c r="J98" s="2">
        <v>0.72516811425175942</v>
      </c>
      <c r="K98" s="2">
        <f>MAX(Table1[[#This Row],[All Prob]],Table1[[#This Row],[Report Prob]],Table1[[#This Row],[Percentile Prob]])</f>
        <v>0.18673720533654456</v>
      </c>
    </row>
    <row r="99" spans="1:11" x14ac:dyDescent="0.25">
      <c r="A99" t="s">
        <v>293</v>
      </c>
      <c r="B99" s="3">
        <v>2.7583849706828514</v>
      </c>
      <c r="C99" s="2">
        <v>8.9760699009200865E-3</v>
      </c>
      <c r="D99" s="3">
        <v>1.2317084887463681</v>
      </c>
      <c r="E99" s="2">
        <v>0.18675327682591858</v>
      </c>
      <c r="F99" s="3">
        <v>1.5095183000508852</v>
      </c>
      <c r="G99" s="2">
        <v>0.12766287546782606</v>
      </c>
      <c r="H99">
        <v>0.88715953307392992</v>
      </c>
      <c r="I99" s="3">
        <v>2.6212729117562965</v>
      </c>
      <c r="J99" s="2">
        <v>0.99561989485193003</v>
      </c>
      <c r="K99" s="2">
        <f>MAX(Table1[[#This Row],[All Prob]],Table1[[#This Row],[Report Prob]],Table1[[#This Row],[Percentile Prob]])</f>
        <v>0.18675327682591858</v>
      </c>
    </row>
    <row r="100" spans="1:11" x14ac:dyDescent="0.25">
      <c r="A100" t="s">
        <v>165</v>
      </c>
      <c r="B100" s="3">
        <v>1.5909999452100452</v>
      </c>
      <c r="C100" s="2">
        <v>0.11253443120330471</v>
      </c>
      <c r="D100" s="3">
        <v>1.2163048799455629</v>
      </c>
      <c r="E100" s="2">
        <v>0.19031410102811508</v>
      </c>
      <c r="F100" s="3">
        <v>1.4788547669011343</v>
      </c>
      <c r="G100" s="2">
        <v>0.13364177324205342</v>
      </c>
      <c r="H100">
        <v>0.97470817120622566</v>
      </c>
      <c r="I100" s="3">
        <v>-1.553707901180974</v>
      </c>
      <c r="J100" s="2">
        <v>6.0127053765032162E-2</v>
      </c>
      <c r="K100" s="2">
        <f>MAX(Table1[[#This Row],[All Prob]],Table1[[#This Row],[Report Prob]],Table1[[#This Row],[Percentile Prob]])</f>
        <v>0.19031410102811508</v>
      </c>
    </row>
    <row r="101" spans="1:11" x14ac:dyDescent="0.25">
      <c r="A101" t="s">
        <v>511</v>
      </c>
      <c r="B101" s="3">
        <v>-2.1373099025744104</v>
      </c>
      <c r="C101" s="2">
        <v>4.0746589613975072E-2</v>
      </c>
      <c r="D101" s="3">
        <v>-1.4791931782094749</v>
      </c>
      <c r="E101" s="2">
        <v>0.13327581074946759</v>
      </c>
      <c r="F101" s="3">
        <v>-1.2062574089294194</v>
      </c>
      <c r="G101" s="2">
        <v>0.19140593558924951</v>
      </c>
      <c r="H101">
        <v>6.4202334630350189E-2</v>
      </c>
      <c r="I101" s="3">
        <v>-0.20212925159538098</v>
      </c>
      <c r="J101" s="2">
        <v>0.41990784017218186</v>
      </c>
      <c r="K101" s="2">
        <f>MAX(Table1[[#This Row],[All Prob]],Table1[[#This Row],[Report Prob]],Table1[[#This Row],[Percentile Prob]])</f>
        <v>0.19140593558924951</v>
      </c>
    </row>
    <row r="102" spans="1:11" x14ac:dyDescent="0.25">
      <c r="A102" t="s">
        <v>155</v>
      </c>
      <c r="B102" s="3">
        <v>2.6086789333753582</v>
      </c>
      <c r="C102" s="2">
        <v>1.33817519348799E-2</v>
      </c>
      <c r="D102" s="3">
        <v>1.9817622003528723</v>
      </c>
      <c r="E102" s="2">
        <v>5.6189023369933748E-2</v>
      </c>
      <c r="F102" s="3">
        <v>1.2031393443652207</v>
      </c>
      <c r="G102" s="2">
        <v>0.19326290824036024</v>
      </c>
      <c r="H102">
        <v>0.44163424124513617</v>
      </c>
      <c r="I102" s="3">
        <v>-0.69278050308506811</v>
      </c>
      <c r="J102" s="2">
        <v>0.24422365474268742</v>
      </c>
      <c r="K102" s="2">
        <f>MAX(Table1[[#This Row],[All Prob]],Table1[[#This Row],[Report Prob]],Table1[[#This Row],[Percentile Prob]])</f>
        <v>0.19326290824036024</v>
      </c>
    </row>
    <row r="103" spans="1:11" x14ac:dyDescent="0.25">
      <c r="A103" t="s">
        <v>325</v>
      </c>
      <c r="B103" s="3">
        <v>-2.5526439376578591</v>
      </c>
      <c r="C103" s="2">
        <v>1.5451520741008765E-2</v>
      </c>
      <c r="D103" s="3">
        <v>-1.8061398296093993</v>
      </c>
      <c r="E103" s="2">
        <v>7.8146982076245208E-2</v>
      </c>
      <c r="F103" s="3">
        <v>-1.200410976908626</v>
      </c>
      <c r="G103" s="2">
        <v>0.19399488855527169</v>
      </c>
      <c r="H103">
        <v>0.89396887159533078</v>
      </c>
      <c r="I103" s="3">
        <v>-1.6765596815821184</v>
      </c>
      <c r="J103" s="2">
        <v>4.6814308236194577E-2</v>
      </c>
      <c r="K103" s="2">
        <f>MAX(Table1[[#This Row],[All Prob]],Table1[[#This Row],[Report Prob]],Table1[[#This Row],[Percentile Prob]])</f>
        <v>0.19399488855527169</v>
      </c>
    </row>
    <row r="104" spans="1:11" x14ac:dyDescent="0.25">
      <c r="A104" t="s">
        <v>336</v>
      </c>
      <c r="B104" s="3">
        <v>-1.4788494528917466</v>
      </c>
      <c r="C104" s="2">
        <v>0.13364332531360995</v>
      </c>
      <c r="D104" s="3">
        <v>-1.1904890442639668</v>
      </c>
      <c r="E104" s="2">
        <v>0.1940649076071275</v>
      </c>
      <c r="F104" s="3">
        <v>-2.1132794715692609</v>
      </c>
      <c r="G104" s="2">
        <v>4.5398012958403962E-2</v>
      </c>
      <c r="H104">
        <v>3.7937743190661476E-2</v>
      </c>
      <c r="I104" s="3">
        <v>-9.5075307190529576E-2</v>
      </c>
      <c r="J104" s="2">
        <v>0.4621275056101451</v>
      </c>
      <c r="K104" s="2">
        <f>MAX(Table1[[#This Row],[All Prob]],Table1[[#This Row],[Report Prob]],Table1[[#This Row],[Percentile Prob]])</f>
        <v>0.1940649076071275</v>
      </c>
    </row>
    <row r="105" spans="1:11" x14ac:dyDescent="0.25">
      <c r="A105" t="s">
        <v>556</v>
      </c>
      <c r="B105" s="3">
        <v>2.5135080273865129</v>
      </c>
      <c r="C105" s="2">
        <v>1.7052929915197506E-2</v>
      </c>
      <c r="D105" s="3">
        <v>1.604715796815382</v>
      </c>
      <c r="E105" s="2">
        <v>0.11010065681465281</v>
      </c>
      <c r="F105" s="3">
        <v>1.1956543623268865</v>
      </c>
      <c r="G105" s="2">
        <v>0.19509919044056018</v>
      </c>
      <c r="H105">
        <v>0.8599221789883269</v>
      </c>
      <c r="I105" s="3">
        <v>-0.18833403802069132</v>
      </c>
      <c r="J105" s="2">
        <v>0.42530740213118212</v>
      </c>
      <c r="K105" s="2">
        <f>MAX(Table1[[#This Row],[All Prob]],Table1[[#This Row],[Report Prob]],Table1[[#This Row],[Percentile Prob]])</f>
        <v>0.19509919044056018</v>
      </c>
    </row>
    <row r="106" spans="1:11" x14ac:dyDescent="0.25">
      <c r="A106" t="s">
        <v>484</v>
      </c>
      <c r="B106" s="3">
        <v>-5.167067842530539</v>
      </c>
      <c r="C106" s="2">
        <v>7.4436046848585374E-7</v>
      </c>
      <c r="D106" s="3">
        <v>-1.3107024493248136</v>
      </c>
      <c r="E106" s="2">
        <v>0.16788908730161337</v>
      </c>
      <c r="F106" s="3">
        <v>-1.1810092430756405</v>
      </c>
      <c r="G106" s="2">
        <v>0.19702838415873869</v>
      </c>
      <c r="H106">
        <v>5.642023346303502E-2</v>
      </c>
      <c r="I106" s="3">
        <v>-0.53537874014566922</v>
      </c>
      <c r="J106" s="2">
        <v>0.29619399404127578</v>
      </c>
      <c r="K106" s="2">
        <f>MAX(Table1[[#This Row],[All Prob]],Table1[[#This Row],[Report Prob]],Table1[[#This Row],[Percentile Prob]])</f>
        <v>0.19702838415873869</v>
      </c>
    </row>
    <row r="107" spans="1:11" x14ac:dyDescent="0.25">
      <c r="A107" t="s">
        <v>501</v>
      </c>
      <c r="B107" s="3">
        <v>1.9291038412259849</v>
      </c>
      <c r="C107" s="2">
        <v>6.214106930332635E-2</v>
      </c>
      <c r="D107" s="3">
        <v>1.159298945287502</v>
      </c>
      <c r="E107" s="2">
        <v>0.19705511650948396</v>
      </c>
      <c r="F107" s="3">
        <v>2.6344029001811866</v>
      </c>
      <c r="G107" s="2">
        <v>1.9133054875107854E-2</v>
      </c>
      <c r="H107">
        <v>1.4591439688715954E-2</v>
      </c>
      <c r="I107" s="3">
        <v>1.4589248851361267E-2</v>
      </c>
      <c r="J107" s="2">
        <v>0.50582006174238681</v>
      </c>
      <c r="K107" s="2">
        <f>MAX(Table1[[#This Row],[All Prob]],Table1[[#This Row],[Report Prob]],Table1[[#This Row],[Percentile Prob]])</f>
        <v>0.19705511650948396</v>
      </c>
    </row>
    <row r="108" spans="1:11" x14ac:dyDescent="0.25">
      <c r="A108" t="s">
        <v>481</v>
      </c>
      <c r="B108" s="3">
        <v>-1.6625868845895839</v>
      </c>
      <c r="C108" s="2">
        <v>0.100181990148592</v>
      </c>
      <c r="D108" s="3">
        <v>-1.1618399834376738</v>
      </c>
      <c r="E108" s="2">
        <v>0.19921903241104427</v>
      </c>
      <c r="F108" s="3">
        <v>-1.1601980108976562</v>
      </c>
      <c r="G108" s="2">
        <v>0.1995939547190056</v>
      </c>
      <c r="H108">
        <v>2.4319066147859923E-2</v>
      </c>
      <c r="I108" s="3">
        <v>-0.17304226147734075</v>
      </c>
      <c r="J108" s="2">
        <v>0.43130910440330744</v>
      </c>
      <c r="K108" s="2">
        <f>MAX(Table1[[#This Row],[All Prob]],Table1[[#This Row],[Report Prob]],Table1[[#This Row],[Percentile Prob]])</f>
        <v>0.1995939547190056</v>
      </c>
    </row>
    <row r="109" spans="1:11" x14ac:dyDescent="0.25">
      <c r="A109" t="s">
        <v>382</v>
      </c>
      <c r="B109" s="3">
        <v>-1.3694400227514241</v>
      </c>
      <c r="C109" s="2">
        <v>0.15615252045318964</v>
      </c>
      <c r="D109" s="3">
        <v>-1.1614960108390222</v>
      </c>
      <c r="E109" s="2">
        <v>0.20139495963689252</v>
      </c>
      <c r="F109" s="3">
        <v>-1.7560211121552725</v>
      </c>
      <c r="G109" s="2">
        <v>8.6261569320355877E-2</v>
      </c>
      <c r="H109">
        <v>5.1556420233463032E-2</v>
      </c>
      <c r="I109" s="3">
        <v>0.14770445329618748</v>
      </c>
      <c r="J109" s="2">
        <v>0.55871199151587625</v>
      </c>
      <c r="K109" s="2">
        <f>MAX(Table1[[#This Row],[All Prob]],Table1[[#This Row],[Report Prob]],Table1[[#This Row],[Percentile Prob]])</f>
        <v>0.20139495963689252</v>
      </c>
    </row>
    <row r="110" spans="1:11" x14ac:dyDescent="0.25">
      <c r="A110" t="s">
        <v>631</v>
      </c>
      <c r="B110" s="3">
        <v>-2.3335682862344829</v>
      </c>
      <c r="C110" s="2">
        <v>2.6320597884894152E-2</v>
      </c>
      <c r="D110" s="3">
        <v>-1.531632759394532</v>
      </c>
      <c r="E110" s="2">
        <v>0.12342020688808754</v>
      </c>
      <c r="F110" s="3">
        <v>-1.1641221939461572</v>
      </c>
      <c r="G110" s="2">
        <v>0.20209460885070221</v>
      </c>
      <c r="H110">
        <v>0.18385214007782102</v>
      </c>
      <c r="I110" s="3">
        <v>-0.38279656978505688</v>
      </c>
      <c r="J110" s="2">
        <v>0.35093530252479499</v>
      </c>
      <c r="K110" s="2">
        <f>MAX(Table1[[#This Row],[All Prob]],Table1[[#This Row],[Report Prob]],Table1[[#This Row],[Percentile Prob]])</f>
        <v>0.20209460885070221</v>
      </c>
    </row>
    <row r="111" spans="1:11" x14ac:dyDescent="0.25">
      <c r="A111" t="s">
        <v>588</v>
      </c>
      <c r="B111" s="3">
        <v>1.1646694735958674</v>
      </c>
      <c r="C111" s="2">
        <v>0.20237721788240795</v>
      </c>
      <c r="D111" s="3">
        <v>2.1777488271554408</v>
      </c>
      <c r="E111" s="2">
        <v>3.9998808880992949E-2</v>
      </c>
      <c r="F111" s="3">
        <v>2.9095306374882228</v>
      </c>
      <c r="G111" s="2">
        <v>7.8489272096621907E-3</v>
      </c>
      <c r="H111">
        <v>3.7937743190661476E-2</v>
      </c>
      <c r="I111" s="3">
        <v>-2.9963726608321216E-2</v>
      </c>
      <c r="J111" s="2">
        <v>0.48804799107286823</v>
      </c>
      <c r="K111" s="2">
        <f>MAX(Table1[[#This Row],[All Prob]],Table1[[#This Row],[Report Prob]],Table1[[#This Row],[Percentile Prob]])</f>
        <v>0.20237721788240795</v>
      </c>
    </row>
    <row r="112" spans="1:11" x14ac:dyDescent="0.25">
      <c r="A112" t="s">
        <v>512</v>
      </c>
      <c r="B112" s="3">
        <v>-2.0137440632822128</v>
      </c>
      <c r="C112" s="2">
        <v>5.2615610650703262E-2</v>
      </c>
      <c r="D112" s="3">
        <v>-1.1457993388088759</v>
      </c>
      <c r="E112" s="2">
        <v>0.20530122214003829</v>
      </c>
      <c r="F112" s="3">
        <v>-1.678517967278117</v>
      </c>
      <c r="G112" s="2">
        <v>9.8009974638389286E-2</v>
      </c>
      <c r="H112">
        <v>5.9338521400778207E-2</v>
      </c>
      <c r="I112" s="3">
        <v>-0.22547292822551249</v>
      </c>
      <c r="J112" s="2">
        <v>0.41080569166045167</v>
      </c>
      <c r="K112" s="2">
        <f>MAX(Table1[[#This Row],[All Prob]],Table1[[#This Row],[Report Prob]],Table1[[#This Row],[Percentile Prob]])</f>
        <v>0.20530122214003829</v>
      </c>
    </row>
    <row r="113" spans="1:11" x14ac:dyDescent="0.25">
      <c r="A113" t="s">
        <v>311</v>
      </c>
      <c r="B113" s="3">
        <v>4.4770207138319469</v>
      </c>
      <c r="C113" s="2">
        <v>1.932404103634311E-5</v>
      </c>
      <c r="D113" s="3">
        <v>1.3771546678918236</v>
      </c>
      <c r="E113" s="2">
        <v>0.15112941681608635</v>
      </c>
      <c r="F113" s="3">
        <v>1.1180642612603677</v>
      </c>
      <c r="G113" s="2">
        <v>0.20633996086040438</v>
      </c>
      <c r="H113">
        <v>1.4591439688715954E-2</v>
      </c>
      <c r="I113" s="3">
        <v>0.41729792069083027</v>
      </c>
      <c r="J113" s="2">
        <v>0.6617697453895397</v>
      </c>
      <c r="K113" s="2">
        <f>MAX(Table1[[#This Row],[All Prob]],Table1[[#This Row],[Report Prob]],Table1[[#This Row],[Percentile Prob]])</f>
        <v>0.20633996086040438</v>
      </c>
    </row>
    <row r="114" spans="1:11" x14ac:dyDescent="0.25">
      <c r="A114" t="s">
        <v>65</v>
      </c>
      <c r="B114" s="3">
        <v>-1.1403864233776715</v>
      </c>
      <c r="C114" s="2">
        <v>0.2081192693516111</v>
      </c>
      <c r="D114" s="3">
        <v>-2.1962595406808436</v>
      </c>
      <c r="E114" s="2">
        <v>4.1518121161490708E-2</v>
      </c>
      <c r="F114" s="3">
        <v>-2.0327185883880823</v>
      </c>
      <c r="G114" s="2">
        <v>5.5476892144079519E-2</v>
      </c>
      <c r="H114">
        <v>1.7509727626459144E-2</v>
      </c>
      <c r="I114" s="3">
        <v>1.7533079984364944E-2</v>
      </c>
      <c r="J114" s="2">
        <v>0.50699432855645332</v>
      </c>
      <c r="K114" s="2">
        <f>MAX(Table1[[#This Row],[All Prob]],Table1[[#This Row],[Report Prob]],Table1[[#This Row],[Percentile Prob]])</f>
        <v>0.2081192693516111</v>
      </c>
    </row>
    <row r="115" spans="1:11" x14ac:dyDescent="0.25">
      <c r="A115" t="s">
        <v>400</v>
      </c>
      <c r="B115" s="3">
        <v>1.1332082691526586</v>
      </c>
      <c r="C115" s="2">
        <v>0.20982400599285231</v>
      </c>
      <c r="D115" s="3">
        <v>-1.2782817558579871</v>
      </c>
      <c r="E115" s="2">
        <v>0.17272731926604018</v>
      </c>
      <c r="F115" s="3">
        <v>-1.2926894519167578</v>
      </c>
      <c r="G115" s="2">
        <v>0.1696523631889012</v>
      </c>
      <c r="H115">
        <v>2.0428015564202335E-2</v>
      </c>
      <c r="I115" s="3">
        <v>0.23902283165235672</v>
      </c>
      <c r="J115" s="2">
        <v>0.59445606065303336</v>
      </c>
      <c r="K115" s="2">
        <f>MAX(Table1[[#This Row],[All Prob]],Table1[[#This Row],[Report Prob]],Table1[[#This Row],[Percentile Prob]])</f>
        <v>0.20982400599285231</v>
      </c>
    </row>
    <row r="116" spans="1:11" x14ac:dyDescent="0.25">
      <c r="A116" t="s">
        <v>18</v>
      </c>
      <c r="B116" s="3">
        <v>2.1078956249591174</v>
      </c>
      <c r="C116" s="2">
        <v>4.3362490046427546E-2</v>
      </c>
      <c r="D116" s="3">
        <v>1.1308484703087451</v>
      </c>
      <c r="E116" s="2">
        <v>0.2103376893803337</v>
      </c>
      <c r="F116" s="3">
        <v>-2.2500403773365902</v>
      </c>
      <c r="G116" s="2">
        <v>3.1902271331857211E-2</v>
      </c>
      <c r="H116">
        <v>0.67509727626459148</v>
      </c>
      <c r="I116" s="3">
        <v>0.89621527493226527</v>
      </c>
      <c r="J116" s="2">
        <v>0.8149311004495533</v>
      </c>
      <c r="K116" s="2">
        <f>MAX(Table1[[#This Row],[All Prob]],Table1[[#This Row],[Report Prob]],Table1[[#This Row],[Percentile Prob]])</f>
        <v>0.2103376893803337</v>
      </c>
    </row>
    <row r="117" spans="1:11" x14ac:dyDescent="0.25">
      <c r="A117" t="s">
        <v>637</v>
      </c>
      <c r="B117" s="3">
        <v>-1.1244074845562277</v>
      </c>
      <c r="C117" s="2">
        <v>0.21191830746265619</v>
      </c>
      <c r="D117" s="3">
        <v>-1.1773898136239729</v>
      </c>
      <c r="E117" s="2">
        <v>0.19718639575338021</v>
      </c>
      <c r="F117" s="3">
        <v>-1.2234512020166382</v>
      </c>
      <c r="G117" s="2">
        <v>0.18668925672439327</v>
      </c>
      <c r="H117">
        <v>3.9883268482490269E-2</v>
      </c>
      <c r="I117" s="3">
        <v>-5.5706872348548053E-3</v>
      </c>
      <c r="J117" s="2">
        <v>0.49777762882543958</v>
      </c>
      <c r="K117" s="2">
        <f>MAX(Table1[[#This Row],[All Prob]],Table1[[#This Row],[Report Prob]],Table1[[#This Row],[Percentile Prob]])</f>
        <v>0.21191830746265619</v>
      </c>
    </row>
    <row r="118" spans="1:11" x14ac:dyDescent="0.25">
      <c r="A118" t="s">
        <v>265</v>
      </c>
      <c r="B118" s="3">
        <v>-1.4814020580526148</v>
      </c>
      <c r="C118" s="2">
        <v>0.13313993187723919</v>
      </c>
      <c r="D118" s="3">
        <v>-1.6553385049625127</v>
      </c>
      <c r="E118" s="2">
        <v>0.10140552163173894</v>
      </c>
      <c r="F118" s="3">
        <v>-1.1142566309874566</v>
      </c>
      <c r="G118" s="2">
        <v>0.21428393519029454</v>
      </c>
      <c r="H118">
        <v>0.64688715953307396</v>
      </c>
      <c r="I118" s="3">
        <v>0.88898343337251151</v>
      </c>
      <c r="J118" s="2">
        <v>0.81299400834197766</v>
      </c>
      <c r="K118" s="2">
        <f>MAX(Table1[[#This Row],[All Prob]],Table1[[#This Row],[Report Prob]],Table1[[#This Row],[Percentile Prob]])</f>
        <v>0.21428393519029454</v>
      </c>
    </row>
    <row r="119" spans="1:11" x14ac:dyDescent="0.25">
      <c r="A119" t="s">
        <v>421</v>
      </c>
      <c r="B119" s="3">
        <v>1.8776800591486706</v>
      </c>
      <c r="C119" s="2">
        <v>6.8513962866203051E-2</v>
      </c>
      <c r="D119" s="3">
        <v>1.5681714621095546</v>
      </c>
      <c r="E119" s="2">
        <v>0.11668585536424939</v>
      </c>
      <c r="F119" s="3">
        <v>1.1093666569484193</v>
      </c>
      <c r="G119" s="2">
        <v>0.21438064939549301</v>
      </c>
      <c r="H119">
        <v>8.3657587548638127E-2</v>
      </c>
      <c r="I119" s="3">
        <v>0.11062113726777037</v>
      </c>
      <c r="J119" s="2">
        <v>0.5440416073788461</v>
      </c>
      <c r="K119" s="2">
        <f>MAX(Table1[[#This Row],[All Prob]],Table1[[#This Row],[Report Prob]],Table1[[#This Row],[Percentile Prob]])</f>
        <v>0.21438064939549301</v>
      </c>
    </row>
    <row r="120" spans="1:11" x14ac:dyDescent="0.25">
      <c r="A120" t="s">
        <v>27</v>
      </c>
      <c r="B120" s="3">
        <v>-1.5276210253261786</v>
      </c>
      <c r="C120" s="2">
        <v>0.12420695004312818</v>
      </c>
      <c r="D120" s="3">
        <v>-1.1113415635978718</v>
      </c>
      <c r="E120" s="2">
        <v>0.21465619637484085</v>
      </c>
      <c r="F120" s="3">
        <v>-1.9559730287136821</v>
      </c>
      <c r="G120" s="2">
        <v>5.9304086958542328E-2</v>
      </c>
      <c r="H120">
        <v>0.21206225680933852</v>
      </c>
      <c r="I120" s="3">
        <v>-0.89234244381449057</v>
      </c>
      <c r="J120" s="2">
        <v>0.18610470547734936</v>
      </c>
      <c r="K120" s="2">
        <f>MAX(Table1[[#This Row],[All Prob]],Table1[[#This Row],[Report Prob]],Table1[[#This Row],[Percentile Prob]])</f>
        <v>0.21465619637484085</v>
      </c>
    </row>
    <row r="121" spans="1:11" x14ac:dyDescent="0.25">
      <c r="A121" t="s">
        <v>230</v>
      </c>
      <c r="B121" s="3">
        <v>-1.377814098748305</v>
      </c>
      <c r="C121" s="2">
        <v>0.15436814206735927</v>
      </c>
      <c r="D121" s="3">
        <v>-1.2533518542239397</v>
      </c>
      <c r="E121" s="2">
        <v>0.18050403328237355</v>
      </c>
      <c r="F121" s="3">
        <v>-1.1015793590192478</v>
      </c>
      <c r="G121" s="2">
        <v>0.21555536233247591</v>
      </c>
      <c r="H121">
        <v>5.4474708171206226E-2</v>
      </c>
      <c r="I121" s="3">
        <v>-5.8900867345388248E-2</v>
      </c>
      <c r="J121" s="2">
        <v>0.47651553360559457</v>
      </c>
      <c r="K121" s="2">
        <f>MAX(Table1[[#This Row],[All Prob]],Table1[[#This Row],[Report Prob]],Table1[[#This Row],[Percentile Prob]])</f>
        <v>0.21555536233247591</v>
      </c>
    </row>
    <row r="122" spans="1:11" x14ac:dyDescent="0.25">
      <c r="A122" t="s">
        <v>518</v>
      </c>
      <c r="B122" s="3">
        <v>2.0991030421074748</v>
      </c>
      <c r="C122" s="2">
        <v>4.416923754967781E-2</v>
      </c>
      <c r="D122" s="3">
        <v>1.0565411746892015</v>
      </c>
      <c r="E122" s="2">
        <v>0.21626154369481473</v>
      </c>
      <c r="F122" s="3">
        <v>1.0953010407495212</v>
      </c>
      <c r="G122" s="2">
        <v>0.20756287694114259</v>
      </c>
      <c r="H122">
        <v>9.727626459143969E-3</v>
      </c>
      <c r="I122" s="3">
        <v>0.13050594341840965</v>
      </c>
      <c r="J122" s="2">
        <v>0.55191692390426395</v>
      </c>
      <c r="K122" s="2">
        <f>MAX(Table1[[#This Row],[All Prob]],Table1[[#This Row],[Report Prob]],Table1[[#This Row],[Percentile Prob]])</f>
        <v>0.21626154369481473</v>
      </c>
    </row>
    <row r="123" spans="1:11" x14ac:dyDescent="0.25">
      <c r="A123" t="s">
        <v>534</v>
      </c>
      <c r="B123" s="3">
        <v>-1.8966023290429419</v>
      </c>
      <c r="C123" s="2">
        <v>6.6116432678051909E-2</v>
      </c>
      <c r="D123" s="3">
        <v>-1.1026959304437856</v>
      </c>
      <c r="E123" s="2">
        <v>0.21693319269857006</v>
      </c>
      <c r="F123" s="3">
        <v>-1.0853960755183063</v>
      </c>
      <c r="G123" s="2">
        <v>0.22107603558733285</v>
      </c>
      <c r="H123">
        <v>0.37840466926070038</v>
      </c>
      <c r="I123" s="3">
        <v>-0.42930140266220052</v>
      </c>
      <c r="J123" s="2">
        <v>0.333851948095371</v>
      </c>
      <c r="K123" s="2">
        <f>MAX(Table1[[#This Row],[All Prob]],Table1[[#This Row],[Report Prob]],Table1[[#This Row],[Percentile Prob]])</f>
        <v>0.22107603558733285</v>
      </c>
    </row>
    <row r="124" spans="1:11" x14ac:dyDescent="0.25">
      <c r="A124" t="s">
        <v>565</v>
      </c>
      <c r="B124" s="3">
        <v>-1.0860270191172379</v>
      </c>
      <c r="C124" s="2">
        <v>0.22109897623788996</v>
      </c>
      <c r="D124" s="3">
        <v>-2.1283379045628656</v>
      </c>
      <c r="E124" s="2">
        <v>4.6641372270624065E-2</v>
      </c>
      <c r="F124" s="3">
        <v>-1.5190312109438191</v>
      </c>
      <c r="G124" s="2">
        <v>0.12509578471185856</v>
      </c>
      <c r="H124">
        <v>1.8482490272373541E-2</v>
      </c>
      <c r="I124" s="3">
        <v>6.5544872620553085E-2</v>
      </c>
      <c r="J124" s="2">
        <v>0.52612991003057197</v>
      </c>
      <c r="K124" s="2">
        <f>MAX(Table1[[#This Row],[All Prob]],Table1[[#This Row],[Report Prob]],Table1[[#This Row],[Percentile Prob]])</f>
        <v>0.22109897623788996</v>
      </c>
    </row>
    <row r="125" spans="1:11" x14ac:dyDescent="0.25">
      <c r="A125" t="s">
        <v>496</v>
      </c>
      <c r="B125" s="3">
        <v>-2.335410472639007</v>
      </c>
      <c r="C125" s="2">
        <v>2.6208133275484689E-2</v>
      </c>
      <c r="D125" s="3">
        <v>-1.0991720901393387</v>
      </c>
      <c r="E125" s="2">
        <v>0.21112194345152352</v>
      </c>
      <c r="F125" s="3">
        <v>-1.0500780408042998</v>
      </c>
      <c r="G125" s="2">
        <v>0.22244641235894388</v>
      </c>
      <c r="H125">
        <v>1.556420233463035E-2</v>
      </c>
      <c r="I125" s="3">
        <v>-0.14857744657655664</v>
      </c>
      <c r="J125" s="2">
        <v>0.44094353523922919</v>
      </c>
      <c r="K125" s="2">
        <f>MAX(Table1[[#This Row],[All Prob]],Table1[[#This Row],[Report Prob]],Table1[[#This Row],[Percentile Prob]])</f>
        <v>0.22244641235894388</v>
      </c>
    </row>
    <row r="126" spans="1:11" x14ac:dyDescent="0.25">
      <c r="A126" t="s">
        <v>125</v>
      </c>
      <c r="B126" s="3">
        <v>2.5296995640678945</v>
      </c>
      <c r="C126" s="2">
        <v>1.637417028834344E-2</v>
      </c>
      <c r="D126" s="3">
        <v>1.3698323873971303</v>
      </c>
      <c r="E126" s="2">
        <v>0.15606436081202088</v>
      </c>
      <c r="F126" s="3">
        <v>1.0672109913817251</v>
      </c>
      <c r="G126" s="2">
        <v>0.22561283331063769</v>
      </c>
      <c r="H126">
        <v>0.91536964980544744</v>
      </c>
      <c r="I126" s="3">
        <v>1.0990992387229415</v>
      </c>
      <c r="J126" s="2">
        <v>0.86413760902546088</v>
      </c>
      <c r="K126" s="2">
        <f>MAX(Table1[[#This Row],[All Prob]],Table1[[#This Row],[Report Prob]],Table1[[#This Row],[Percentile Prob]])</f>
        <v>0.22561283331063769</v>
      </c>
    </row>
    <row r="127" spans="1:11" x14ac:dyDescent="0.25">
      <c r="A127" t="s">
        <v>238</v>
      </c>
      <c r="B127" s="3">
        <v>-1.7959320057017463</v>
      </c>
      <c r="C127" s="2">
        <v>7.9586676499626474E-2</v>
      </c>
      <c r="D127" s="3">
        <v>-1.1881873122157951</v>
      </c>
      <c r="E127" s="2">
        <v>0.19685681800155994</v>
      </c>
      <c r="F127" s="3">
        <v>-1.05455443169916</v>
      </c>
      <c r="G127" s="2">
        <v>0.22867242024390325</v>
      </c>
      <c r="H127">
        <v>1</v>
      </c>
      <c r="I127" s="3" t="e">
        <v>#DIV/0!</v>
      </c>
      <c r="J127" s="2" t="e">
        <v>#DIV/0!</v>
      </c>
      <c r="K127" s="2">
        <f>MAX(Table1[[#This Row],[All Prob]],Table1[[#This Row],[Report Prob]],Table1[[#This Row],[Percentile Prob]])</f>
        <v>0.22867242024390325</v>
      </c>
    </row>
    <row r="128" spans="1:11" x14ac:dyDescent="0.25">
      <c r="A128" t="s">
        <v>304</v>
      </c>
      <c r="B128" s="3">
        <v>-1.5665181087147293</v>
      </c>
      <c r="C128" s="2">
        <v>0.11696258666351153</v>
      </c>
      <c r="D128" s="3">
        <v>-1.0000001619555949</v>
      </c>
      <c r="E128" s="2">
        <v>0.22913069623062798</v>
      </c>
      <c r="F128" s="3">
        <v>-0.99931810085669803</v>
      </c>
      <c r="G128" s="2">
        <v>0.22928698802141223</v>
      </c>
      <c r="H128">
        <v>9.727626459143969E-3</v>
      </c>
      <c r="I128" s="3">
        <v>-6.8705064406078875E-2</v>
      </c>
      <c r="J128" s="2">
        <v>0.47261219345962935</v>
      </c>
      <c r="K128" s="2">
        <f>MAX(Table1[[#This Row],[All Prob]],Table1[[#This Row],[Report Prob]],Table1[[#This Row],[Percentile Prob]])</f>
        <v>0.22928698802141223</v>
      </c>
    </row>
    <row r="129" spans="1:11" x14ac:dyDescent="0.25">
      <c r="A129" t="s">
        <v>378</v>
      </c>
      <c r="B129" s="3">
        <v>4.2078860294992175</v>
      </c>
      <c r="C129" s="2">
        <v>6.0951653030060704E-5</v>
      </c>
      <c r="D129" s="3">
        <v>1.7428962764888887</v>
      </c>
      <c r="E129" s="2">
        <v>8.7433473603765369E-2</v>
      </c>
      <c r="F129" s="3">
        <v>1.039313296092637</v>
      </c>
      <c r="G129" s="2">
        <v>0.23226667726966063</v>
      </c>
      <c r="H129">
        <v>0.57490272373540852</v>
      </c>
      <c r="I129" s="3">
        <v>1.7220457575636636</v>
      </c>
      <c r="J129" s="2">
        <v>0.95746938506640633</v>
      </c>
      <c r="K129" s="2">
        <f>MAX(Table1[[#This Row],[All Prob]],Table1[[#This Row],[Report Prob]],Table1[[#This Row],[Percentile Prob]])</f>
        <v>0.23226667726966063</v>
      </c>
    </row>
    <row r="130" spans="1:11" x14ac:dyDescent="0.25">
      <c r="A130" t="s">
        <v>320</v>
      </c>
      <c r="B130" s="3">
        <v>-1.6919299288179948</v>
      </c>
      <c r="C130" s="2">
        <v>9.5379076512841859E-2</v>
      </c>
      <c r="D130" s="3">
        <v>1.0607824118713227</v>
      </c>
      <c r="E130" s="2">
        <v>0.21887435822573742</v>
      </c>
      <c r="F130" s="3">
        <v>1.0018833417169266</v>
      </c>
      <c r="G130" s="2">
        <v>0.23251718656053491</v>
      </c>
      <c r="H130">
        <v>1.3618677042801557E-2</v>
      </c>
      <c r="I130" s="3">
        <v>-0.12477543362560785</v>
      </c>
      <c r="J130" s="2">
        <v>0.45035066825098891</v>
      </c>
      <c r="K130" s="2">
        <f>MAX(Table1[[#This Row],[All Prob]],Table1[[#This Row],[Report Prob]],Table1[[#This Row],[Percentile Prob]])</f>
        <v>0.23251718656053491</v>
      </c>
    </row>
    <row r="131" spans="1:11" x14ac:dyDescent="0.25">
      <c r="A131" t="s">
        <v>425</v>
      </c>
      <c r="B131" s="3">
        <v>-1.2495469818384439</v>
      </c>
      <c r="C131" s="2">
        <v>0.18267758157284511</v>
      </c>
      <c r="D131" s="3">
        <v>-1.0250296779584813</v>
      </c>
      <c r="E131" s="2">
        <v>0.23307110183831017</v>
      </c>
      <c r="F131" s="3">
        <v>-1.8143131976663238</v>
      </c>
      <c r="G131" s="2">
        <v>7.8333435175141311E-2</v>
      </c>
      <c r="H131">
        <v>4.085603112840467E-2</v>
      </c>
      <c r="I131" s="3">
        <v>-0.21231461777181004</v>
      </c>
      <c r="J131" s="2">
        <v>0.41593079602696503</v>
      </c>
      <c r="K131" s="2">
        <f>MAX(Table1[[#This Row],[All Prob]],Table1[[#This Row],[Report Prob]],Table1[[#This Row],[Percentile Prob]])</f>
        <v>0.23307110183831017</v>
      </c>
    </row>
    <row r="132" spans="1:11" x14ac:dyDescent="0.25">
      <c r="A132" t="s">
        <v>102</v>
      </c>
      <c r="B132" s="3">
        <v>2.4576279272438382</v>
      </c>
      <c r="C132" s="2">
        <v>1.9580214890188817E-2</v>
      </c>
      <c r="D132" s="3">
        <v>0.99646864761419751</v>
      </c>
      <c r="E132" s="2">
        <v>0.23117573647038642</v>
      </c>
      <c r="F132" s="3">
        <v>0.98725553163170088</v>
      </c>
      <c r="G132" s="2">
        <v>0.23330107713340625</v>
      </c>
      <c r="H132">
        <v>1.0700389105058366E-2</v>
      </c>
      <c r="I132" s="3">
        <v>0.17896522962223949</v>
      </c>
      <c r="J132" s="2">
        <v>0.57101749819270864</v>
      </c>
      <c r="K132" s="2">
        <f>MAX(Table1[[#This Row],[All Prob]],Table1[[#This Row],[Report Prob]],Table1[[#This Row],[Percentile Prob]])</f>
        <v>0.23330107713340625</v>
      </c>
    </row>
    <row r="133" spans="1:11" x14ac:dyDescent="0.25">
      <c r="A133" t="s">
        <v>488</v>
      </c>
      <c r="B133" s="3">
        <v>-1.4064604483892313</v>
      </c>
      <c r="C133" s="2">
        <v>0.14833852549697116</v>
      </c>
      <c r="D133" s="3">
        <v>-1.0107529600171115</v>
      </c>
      <c r="E133" s="2">
        <v>0.23515836652349742</v>
      </c>
      <c r="F133" s="3">
        <v>-1.1572357389878034</v>
      </c>
      <c r="G133" s="2">
        <v>0.2008288039554634</v>
      </c>
      <c r="H133">
        <v>2.821011673151751E-2</v>
      </c>
      <c r="I133" s="3">
        <v>-8.1547564101823802E-2</v>
      </c>
      <c r="J133" s="2">
        <v>0.46750325006040705</v>
      </c>
      <c r="K133" s="2">
        <f>MAX(Table1[[#This Row],[All Prob]],Table1[[#This Row],[Report Prob]],Table1[[#This Row],[Percentile Prob]])</f>
        <v>0.23515836652349742</v>
      </c>
    </row>
    <row r="134" spans="1:11" x14ac:dyDescent="0.25">
      <c r="A134" t="s">
        <v>445</v>
      </c>
      <c r="B134" s="3">
        <v>1.5291933035905201</v>
      </c>
      <c r="C134" s="2">
        <v>0.1239092154670519</v>
      </c>
      <c r="D134" s="3">
        <v>-0.99968343217095079</v>
      </c>
      <c r="E134" s="2">
        <v>0.23819531165984381</v>
      </c>
      <c r="F134" s="3">
        <v>-1.135722453537078</v>
      </c>
      <c r="G134" s="2">
        <v>0.20612735220609352</v>
      </c>
      <c r="H134">
        <v>3.1128404669260701E-2</v>
      </c>
      <c r="I134" s="3">
        <v>0.49415944008030177</v>
      </c>
      <c r="J134" s="2">
        <v>0.68940320900331642</v>
      </c>
      <c r="K134" s="2">
        <f>MAX(Table1[[#This Row],[All Prob]],Table1[[#This Row],[Report Prob]],Table1[[#This Row],[Percentile Prob]])</f>
        <v>0.23819531165984381</v>
      </c>
    </row>
    <row r="135" spans="1:11" x14ac:dyDescent="0.25">
      <c r="A135" t="s">
        <v>621</v>
      </c>
      <c r="B135" s="3">
        <v>-1.21768970772378</v>
      </c>
      <c r="C135" s="2">
        <v>0.18999590499160426</v>
      </c>
      <c r="D135" s="3">
        <v>-1.0098769698533268</v>
      </c>
      <c r="E135" s="2">
        <v>0.2390785219513481</v>
      </c>
      <c r="F135" s="3">
        <v>-1.7415017485603632</v>
      </c>
      <c r="G135" s="2">
        <v>8.7759615609301928E-2</v>
      </c>
      <c r="H135">
        <v>0.23249027237354086</v>
      </c>
      <c r="I135" s="3">
        <v>0.60576389984333967</v>
      </c>
      <c r="J135" s="2">
        <v>0.72766422753381055</v>
      </c>
      <c r="K135" s="2">
        <f>MAX(Table1[[#This Row],[All Prob]],Table1[[#This Row],[Report Prob]],Table1[[#This Row],[Percentile Prob]])</f>
        <v>0.2390785219513481</v>
      </c>
    </row>
    <row r="136" spans="1:11" x14ac:dyDescent="0.25">
      <c r="A136" t="s">
        <v>281</v>
      </c>
      <c r="B136" s="3">
        <v>-1.1358230922847992</v>
      </c>
      <c r="C136" s="2">
        <v>0.20920264659650314</v>
      </c>
      <c r="D136" s="3">
        <v>-1.2584007078468327</v>
      </c>
      <c r="E136" s="2">
        <v>0.17891191223106365</v>
      </c>
      <c r="F136" s="3">
        <v>-0.99842269532853689</v>
      </c>
      <c r="G136" s="2">
        <v>0.23942670237323063</v>
      </c>
      <c r="H136">
        <v>4.085603112840467E-2</v>
      </c>
      <c r="I136" s="3">
        <v>-2.7158224510191911E-2</v>
      </c>
      <c r="J136" s="2">
        <v>0.48916676770828821</v>
      </c>
      <c r="K136" s="2">
        <f>MAX(Table1[[#This Row],[All Prob]],Table1[[#This Row],[Report Prob]],Table1[[#This Row],[Percentile Prob]])</f>
        <v>0.23942670237323063</v>
      </c>
    </row>
    <row r="137" spans="1:11" x14ac:dyDescent="0.25">
      <c r="A137" t="s">
        <v>549</v>
      </c>
      <c r="B137" s="3">
        <v>1.6799230295303302</v>
      </c>
      <c r="C137" s="2">
        <v>9.7325960834142272E-2</v>
      </c>
      <c r="D137" s="3">
        <v>1.0080019407342693</v>
      </c>
      <c r="E137" s="2">
        <v>0.23991035847593054</v>
      </c>
      <c r="F137" s="3">
        <v>2.6701424295299514</v>
      </c>
      <c r="G137" s="2">
        <v>1.1394625795371007E-2</v>
      </c>
      <c r="H137">
        <v>0.94066147859922178</v>
      </c>
      <c r="I137" s="3">
        <v>0.95406460530245807</v>
      </c>
      <c r="J137" s="2">
        <v>0.82997452948404504</v>
      </c>
      <c r="K137" s="2">
        <f>MAX(Table1[[#This Row],[All Prob]],Table1[[#This Row],[Report Prob]],Table1[[#This Row],[Percentile Prob]])</f>
        <v>0.23991035847593054</v>
      </c>
    </row>
    <row r="138" spans="1:11" x14ac:dyDescent="0.25">
      <c r="A138" t="s">
        <v>559</v>
      </c>
      <c r="B138" s="3">
        <v>-1.6995523590368138</v>
      </c>
      <c r="C138" s="2">
        <v>9.4156387965286581E-2</v>
      </c>
      <c r="D138" s="3">
        <v>-0.98909237024984187</v>
      </c>
      <c r="E138" s="2">
        <v>0.24142714062205878</v>
      </c>
      <c r="F138" s="3">
        <v>-2.1636181345052261</v>
      </c>
      <c r="G138" s="2">
        <v>4.1134914203111439E-2</v>
      </c>
      <c r="H138">
        <v>3.7937743190661476E-2</v>
      </c>
      <c r="I138" s="3">
        <v>-0.15616262913849188</v>
      </c>
      <c r="J138" s="2">
        <v>0.43795241645642635</v>
      </c>
      <c r="K138" s="2">
        <f>MAX(Table1[[#This Row],[All Prob]],Table1[[#This Row],[Report Prob]],Table1[[#This Row],[Percentile Prob]])</f>
        <v>0.24142714062205878</v>
      </c>
    </row>
    <row r="139" spans="1:11" x14ac:dyDescent="0.25">
      <c r="A139" t="s">
        <v>449</v>
      </c>
      <c r="B139" s="3">
        <v>-1.3800050226831209</v>
      </c>
      <c r="C139" s="2">
        <v>0.15390289372070859</v>
      </c>
      <c r="D139" s="3">
        <v>-1.001592740009142</v>
      </c>
      <c r="E139" s="2">
        <v>0.24146637028310727</v>
      </c>
      <c r="F139" s="3">
        <v>-1.0407423385560535</v>
      </c>
      <c r="G139" s="2">
        <v>0.23200376712547544</v>
      </c>
      <c r="H139">
        <v>0.98832684824902728</v>
      </c>
      <c r="I139" s="3">
        <v>1.1343004245405193</v>
      </c>
      <c r="J139" s="2">
        <v>0.87166572442113666</v>
      </c>
      <c r="K139" s="2">
        <f>MAX(Table1[[#This Row],[All Prob]],Table1[[#This Row],[Report Prob]],Table1[[#This Row],[Percentile Prob]])</f>
        <v>0.24146637028310727</v>
      </c>
    </row>
    <row r="140" spans="1:11" x14ac:dyDescent="0.25">
      <c r="A140" t="s">
        <v>119</v>
      </c>
      <c r="B140" s="3">
        <v>-1.5022198249607424</v>
      </c>
      <c r="C140" s="2">
        <v>0.12907343473838476</v>
      </c>
      <c r="D140" s="3">
        <v>-1.3092527890968078</v>
      </c>
      <c r="E140" s="2">
        <v>0.16911015961103465</v>
      </c>
      <c r="F140" s="3">
        <v>-1.0002464730086809</v>
      </c>
      <c r="G140" s="2">
        <v>0.24152392452912447</v>
      </c>
      <c r="H140">
        <v>0.3044747081712062</v>
      </c>
      <c r="I140" s="3">
        <v>0.17203061258644531</v>
      </c>
      <c r="J140" s="2">
        <v>0.56829326880411835</v>
      </c>
      <c r="K140" s="2">
        <f>MAX(Table1[[#This Row],[All Prob]],Table1[[#This Row],[Report Prob]],Table1[[#This Row],[Percentile Prob]])</f>
        <v>0.24152392452912447</v>
      </c>
    </row>
    <row r="141" spans="1:11" x14ac:dyDescent="0.25">
      <c r="A141" t="s">
        <v>560</v>
      </c>
      <c r="B141" s="3">
        <v>-1.1832841997543839</v>
      </c>
      <c r="C141" s="2">
        <v>0.19800418226152453</v>
      </c>
      <c r="D141" s="3">
        <v>-0.93608049423675854</v>
      </c>
      <c r="E141" s="2">
        <v>0.24224001066948705</v>
      </c>
      <c r="F141" s="3">
        <v>1.018701319908391</v>
      </c>
      <c r="G141" s="2">
        <v>0.22336032988208585</v>
      </c>
      <c r="H141">
        <v>8.7548638132295721E-3</v>
      </c>
      <c r="I141" s="3">
        <v>-5.2247276516729287E-2</v>
      </c>
      <c r="J141" s="2">
        <v>0.47916583156802961</v>
      </c>
      <c r="K141" s="2">
        <f>MAX(Table1[[#This Row],[All Prob]],Table1[[#This Row],[Report Prob]],Table1[[#This Row],[Percentile Prob]])</f>
        <v>0.24224001066948705</v>
      </c>
    </row>
    <row r="142" spans="1:11" x14ac:dyDescent="0.25">
      <c r="A142" t="s">
        <v>623</v>
      </c>
      <c r="B142" s="3">
        <v>-1.2092915141899143</v>
      </c>
      <c r="C142" s="2">
        <v>0.1919411789570406</v>
      </c>
      <c r="D142" s="3">
        <v>-0.99306552531373782</v>
      </c>
      <c r="E142" s="2">
        <v>0.242330562271138</v>
      </c>
      <c r="F142" s="3">
        <v>2.0331415615184363</v>
      </c>
      <c r="G142" s="2">
        <v>5.1541049782103387E-2</v>
      </c>
      <c r="H142">
        <v>9.0466926070038908E-2</v>
      </c>
      <c r="I142" s="3">
        <v>-4.6938321720343096E-2</v>
      </c>
      <c r="J142" s="2">
        <v>0.4812811927118209</v>
      </c>
      <c r="K142" s="2">
        <f>MAX(Table1[[#This Row],[All Prob]],Table1[[#This Row],[Report Prob]],Table1[[#This Row],[Percentile Prob]])</f>
        <v>0.242330562271138</v>
      </c>
    </row>
    <row r="143" spans="1:11" x14ac:dyDescent="0.25">
      <c r="A143" t="s">
        <v>406</v>
      </c>
      <c r="B143" s="3">
        <v>-1.2035388348392824</v>
      </c>
      <c r="C143" s="2">
        <v>0.19327731284951435</v>
      </c>
      <c r="D143" s="3">
        <v>-0.95190376214613848</v>
      </c>
      <c r="E143" s="2">
        <v>0.24254236607434029</v>
      </c>
      <c r="F143" s="3">
        <v>2.8321948570751969</v>
      </c>
      <c r="G143" s="2">
        <v>1.4586944962640102E-2</v>
      </c>
      <c r="H143">
        <v>1.1673151750972763E-2</v>
      </c>
      <c r="I143" s="3">
        <v>-9.8416060806094718E-2</v>
      </c>
      <c r="J143" s="2">
        <v>0.46080096095571632</v>
      </c>
      <c r="K143" s="2">
        <f>MAX(Table1[[#This Row],[All Prob]],Table1[[#This Row],[Report Prob]],Table1[[#This Row],[Percentile Prob]])</f>
        <v>0.24254236607434029</v>
      </c>
    </row>
    <row r="144" spans="1:11" x14ac:dyDescent="0.25">
      <c r="A144" t="s">
        <v>256</v>
      </c>
      <c r="B144" s="3">
        <v>-0.99668474836838727</v>
      </c>
      <c r="C144" s="2">
        <v>0.24265477075441891</v>
      </c>
      <c r="D144" s="3">
        <v>-1.8708288019781552</v>
      </c>
      <c r="E144" s="2">
        <v>7.3753427815220721E-2</v>
      </c>
      <c r="F144" s="3">
        <v>-2.1106201290503339</v>
      </c>
      <c r="G144" s="2">
        <v>4.9748518713834122E-2</v>
      </c>
      <c r="H144">
        <v>1.3618677042801557E-2</v>
      </c>
      <c r="I144" s="3">
        <v>3.6919943958340147E-2</v>
      </c>
      <c r="J144" s="2">
        <v>0.514725581195973</v>
      </c>
      <c r="K144" s="2">
        <f>MAX(Table1[[#This Row],[All Prob]],Table1[[#This Row],[Report Prob]],Table1[[#This Row],[Percentile Prob]])</f>
        <v>0.24265477075441891</v>
      </c>
    </row>
    <row r="145" spans="1:11" x14ac:dyDescent="0.25">
      <c r="A145" t="s">
        <v>248</v>
      </c>
      <c r="B145" s="3">
        <v>2.0345200657545117</v>
      </c>
      <c r="C145" s="2">
        <v>5.0455199484541559E-2</v>
      </c>
      <c r="D145" s="3">
        <v>1.1550312367974627</v>
      </c>
      <c r="E145" s="2">
        <v>0.20215719934944246</v>
      </c>
      <c r="F145" s="3">
        <v>0.97710638384105652</v>
      </c>
      <c r="G145" s="2">
        <v>0.24420527509703979</v>
      </c>
      <c r="H145">
        <v>3.6964980544747082E-2</v>
      </c>
      <c r="I145" s="3">
        <v>0.13234169883925903</v>
      </c>
      <c r="J145" s="2">
        <v>0.55264298674436052</v>
      </c>
      <c r="K145" s="2">
        <f>MAX(Table1[[#This Row],[All Prob]],Table1[[#This Row],[Report Prob]],Table1[[#This Row],[Percentile Prob]])</f>
        <v>0.24420527509703979</v>
      </c>
    </row>
    <row r="146" spans="1:11" x14ac:dyDescent="0.25">
      <c r="A146" t="s">
        <v>101</v>
      </c>
      <c r="B146" s="3">
        <v>-0.98950425771523343</v>
      </c>
      <c r="C146" s="2">
        <v>0.24439132654297149</v>
      </c>
      <c r="D146" s="3">
        <v>-1.0443729902100218</v>
      </c>
      <c r="E146" s="2">
        <v>0.22196723447165764</v>
      </c>
      <c r="F146" s="3">
        <v>-2.2846930477983669</v>
      </c>
      <c r="G146" s="2">
        <v>3.7356348719265936E-2</v>
      </c>
      <c r="H146">
        <v>1.264591439688716E-2</v>
      </c>
      <c r="I146" s="3">
        <v>0.356215909663333</v>
      </c>
      <c r="J146" s="2">
        <v>0.6391605609043205</v>
      </c>
      <c r="K146" s="2">
        <f>MAX(Table1[[#This Row],[All Prob]],Table1[[#This Row],[Report Prob]],Table1[[#This Row],[Percentile Prob]])</f>
        <v>0.24439132654297149</v>
      </c>
    </row>
    <row r="147" spans="1:11" x14ac:dyDescent="0.25">
      <c r="A147" t="s">
        <v>116</v>
      </c>
      <c r="B147" s="3">
        <v>2.7581636557408844</v>
      </c>
      <c r="C147" s="2">
        <v>8.9815159729882688E-3</v>
      </c>
      <c r="D147" s="3">
        <v>1.7032506455019549</v>
      </c>
      <c r="E147" s="2">
        <v>9.3585013387121233E-2</v>
      </c>
      <c r="F147" s="3">
        <v>0.98741482991612095</v>
      </c>
      <c r="G147" s="2">
        <v>0.24483712687067047</v>
      </c>
      <c r="H147">
        <v>0.66731517509727623</v>
      </c>
      <c r="I147" s="3">
        <v>0.48037781304675609</v>
      </c>
      <c r="J147" s="2">
        <v>0.68452061612921278</v>
      </c>
      <c r="K147" s="2">
        <f>MAX(Table1[[#This Row],[All Prob]],Table1[[#This Row],[Report Prob]],Table1[[#This Row],[Percentile Prob]])</f>
        <v>0.24483712687067047</v>
      </c>
    </row>
    <row r="148" spans="1:11" x14ac:dyDescent="0.25">
      <c r="A148" t="s">
        <v>226</v>
      </c>
      <c r="B148" s="3">
        <v>-1.2457691466735574</v>
      </c>
      <c r="C148" s="2">
        <v>0.18354018681344958</v>
      </c>
      <c r="D148" s="3">
        <v>-0.98657222240768871</v>
      </c>
      <c r="E148" s="2">
        <v>0.24495287091445045</v>
      </c>
      <c r="F148" s="3">
        <v>-3.2709123404312646</v>
      </c>
      <c r="G148" s="2">
        <v>1.991146369643094E-3</v>
      </c>
      <c r="H148">
        <v>0.44747081712062259</v>
      </c>
      <c r="I148" s="3">
        <v>0.47505691449149456</v>
      </c>
      <c r="J148" s="2">
        <v>0.6826267964062962</v>
      </c>
      <c r="K148" s="2">
        <f>MAX(Table1[[#This Row],[All Prob]],Table1[[#This Row],[Report Prob]],Table1[[#This Row],[Percentile Prob]])</f>
        <v>0.24495287091445045</v>
      </c>
    </row>
    <row r="149" spans="1:11" x14ac:dyDescent="0.25">
      <c r="A149" t="s">
        <v>209</v>
      </c>
      <c r="B149" s="3">
        <v>-0.97871878630774667</v>
      </c>
      <c r="C149" s="2">
        <v>0.24699921778837686</v>
      </c>
      <c r="D149" s="3">
        <v>-2.2265562769741423</v>
      </c>
      <c r="E149" s="2">
        <v>3.3799595903814691E-2</v>
      </c>
      <c r="F149" s="3">
        <v>-2.5836114801007883</v>
      </c>
      <c r="G149" s="2">
        <v>1.4501317347268351E-2</v>
      </c>
      <c r="H149">
        <v>0.31614785992217898</v>
      </c>
      <c r="I149" s="3">
        <v>1.108520931212744</v>
      </c>
      <c r="J149" s="2">
        <v>0.866181547691384</v>
      </c>
      <c r="K149" s="2">
        <f>MAX(Table1[[#This Row],[All Prob]],Table1[[#This Row],[Report Prob]],Table1[[#This Row],[Percentile Prob]])</f>
        <v>0.24699921778837686</v>
      </c>
    </row>
    <row r="150" spans="1:11" x14ac:dyDescent="0.25">
      <c r="A150" t="s">
        <v>39</v>
      </c>
      <c r="B150" s="3">
        <v>0.97415387144139354</v>
      </c>
      <c r="C150" s="2">
        <v>0.24810268686578965</v>
      </c>
      <c r="D150" s="3">
        <v>1.1028221080728462</v>
      </c>
      <c r="E150" s="2">
        <v>0.20454599714823996</v>
      </c>
      <c r="F150" s="3">
        <v>1.4747625195914056</v>
      </c>
      <c r="G150" s="2">
        <v>0.13103509773786506</v>
      </c>
      <c r="H150">
        <v>8.7548638132295721E-3</v>
      </c>
      <c r="I150" s="3">
        <v>8.7277402640467822E-3</v>
      </c>
      <c r="J150" s="2">
        <v>0.50348182039992206</v>
      </c>
      <c r="K150" s="2">
        <f>MAX(Table1[[#This Row],[All Prob]],Table1[[#This Row],[Report Prob]],Table1[[#This Row],[Percentile Prob]])</f>
        <v>0.24810268686578965</v>
      </c>
    </row>
    <row r="151" spans="1:11" x14ac:dyDescent="0.25">
      <c r="A151" t="s">
        <v>624</v>
      </c>
      <c r="B151" s="3">
        <v>1.6706445454120662</v>
      </c>
      <c r="C151" s="2">
        <v>9.8847928240215266E-2</v>
      </c>
      <c r="D151" s="3">
        <v>1.108344035761859</v>
      </c>
      <c r="E151" s="2">
        <v>0.19942143376397314</v>
      </c>
      <c r="F151" s="3">
        <v>0.88704661578813848</v>
      </c>
      <c r="G151" s="2">
        <v>0.24864845762835938</v>
      </c>
      <c r="H151">
        <v>6.8093385214007783E-3</v>
      </c>
      <c r="I151" s="3">
        <v>5.4642072147715853E-2</v>
      </c>
      <c r="J151" s="2">
        <v>0.5217881899593535</v>
      </c>
      <c r="K151" s="2">
        <f>MAX(Table1[[#This Row],[All Prob]],Table1[[#This Row],[Report Prob]],Table1[[#This Row],[Percentile Prob]])</f>
        <v>0.24864845762835938</v>
      </c>
    </row>
    <row r="152" spans="1:11" x14ac:dyDescent="0.25">
      <c r="A152" t="s">
        <v>591</v>
      </c>
      <c r="B152" s="3">
        <v>-1.0159188130575771</v>
      </c>
      <c r="C152" s="2">
        <v>0.23800333899129539</v>
      </c>
      <c r="D152" s="3">
        <v>-0.96429200687574512</v>
      </c>
      <c r="E152" s="2">
        <v>0.2501769052808136</v>
      </c>
      <c r="F152" s="3">
        <v>0.97273111352195962</v>
      </c>
      <c r="G152" s="2">
        <v>0.24814001799339427</v>
      </c>
      <c r="H152">
        <v>0.28307392996108949</v>
      </c>
      <c r="I152" s="3">
        <v>0.25124210904793715</v>
      </c>
      <c r="J152" s="2">
        <v>0.59918653496296792</v>
      </c>
      <c r="K152" s="2">
        <f>MAX(Table1[[#This Row],[All Prob]],Table1[[#This Row],[Report Prob]],Table1[[#This Row],[Percentile Prob]])</f>
        <v>0.2501769052808136</v>
      </c>
    </row>
    <row r="153" spans="1:11" x14ac:dyDescent="0.25">
      <c r="A153" t="s">
        <v>61</v>
      </c>
      <c r="B153" s="3">
        <v>-0.96002455662750208</v>
      </c>
      <c r="C153" s="2">
        <v>0.25151632256031303</v>
      </c>
      <c r="D153" s="3">
        <v>-2.4494884855670014</v>
      </c>
      <c r="E153" s="2">
        <v>3.5650575457048264E-2</v>
      </c>
      <c r="F153" s="3">
        <v>-2.9279279279279282</v>
      </c>
      <c r="G153" s="2">
        <v>1.897750759231907E-2</v>
      </c>
      <c r="H153">
        <v>5.8365758754863814E-3</v>
      </c>
      <c r="I153" s="3">
        <v>5.8099473698544398E-3</v>
      </c>
      <c r="J153" s="2">
        <v>0.50231782061287356</v>
      </c>
      <c r="K153" s="2">
        <f>MAX(Table1[[#This Row],[All Prob]],Table1[[#This Row],[Report Prob]],Table1[[#This Row],[Percentile Prob]])</f>
        <v>0.25151632256031303</v>
      </c>
    </row>
    <row r="154" spans="1:11" x14ac:dyDescent="0.25">
      <c r="A154" t="s">
        <v>296</v>
      </c>
      <c r="B154" s="3">
        <v>-0.96002455662750208</v>
      </c>
      <c r="C154" s="2">
        <v>0.25151632256031303</v>
      </c>
      <c r="D154" s="3">
        <v>-2.4494884855670014</v>
      </c>
      <c r="E154" s="2">
        <v>3.5650575457048264E-2</v>
      </c>
      <c r="F154" s="3">
        <v>-2.3950617283950617</v>
      </c>
      <c r="G154" s="2">
        <v>3.8342236846955008E-2</v>
      </c>
      <c r="H154">
        <v>5.8365758754863814E-3</v>
      </c>
      <c r="I154" s="3">
        <v>5.8099473698544398E-3</v>
      </c>
      <c r="J154" s="2">
        <v>0.50231782061287356</v>
      </c>
      <c r="K154" s="2">
        <f>MAX(Table1[[#This Row],[All Prob]],Table1[[#This Row],[Report Prob]],Table1[[#This Row],[Percentile Prob]])</f>
        <v>0.25151632256031303</v>
      </c>
    </row>
    <row r="155" spans="1:11" x14ac:dyDescent="0.25">
      <c r="A155" t="s">
        <v>154</v>
      </c>
      <c r="B155" s="3">
        <v>-1.727521401449488</v>
      </c>
      <c r="C155" s="2">
        <v>8.9758364653570302E-2</v>
      </c>
      <c r="D155" s="3">
        <v>-1.0673549919488563</v>
      </c>
      <c r="E155" s="2">
        <v>0.22440363642808286</v>
      </c>
      <c r="F155" s="3">
        <v>-0.95133047143196636</v>
      </c>
      <c r="G155" s="2">
        <v>0.25227636263837999</v>
      </c>
      <c r="H155">
        <v>8.4630350194552534E-2</v>
      </c>
      <c r="I155" s="3">
        <v>-0.18731788356115436</v>
      </c>
      <c r="J155" s="2">
        <v>0.42570570104900851</v>
      </c>
      <c r="K155" s="2">
        <f>MAX(Table1[[#This Row],[All Prob]],Table1[[#This Row],[Report Prob]],Table1[[#This Row],[Percentile Prob]])</f>
        <v>0.25227636263837999</v>
      </c>
    </row>
    <row r="156" spans="1:11" x14ac:dyDescent="0.25">
      <c r="A156" t="s">
        <v>210</v>
      </c>
      <c r="B156" s="3">
        <v>-2.2316516630159082</v>
      </c>
      <c r="C156" s="2">
        <v>3.3183018019883076E-2</v>
      </c>
      <c r="D156" s="3">
        <v>-1.6075274867703608</v>
      </c>
      <c r="E156" s="2">
        <v>0.10960858951603773</v>
      </c>
      <c r="F156" s="3">
        <v>-0.95635703259303151</v>
      </c>
      <c r="G156" s="2">
        <v>0.25235297311224902</v>
      </c>
      <c r="H156">
        <v>0.71498054474708173</v>
      </c>
      <c r="I156" s="3">
        <v>-6.4336998478083579E-2</v>
      </c>
      <c r="J156" s="2">
        <v>0.47435094697013463</v>
      </c>
      <c r="K156" s="2">
        <f>MAX(Table1[[#This Row],[All Prob]],Table1[[#This Row],[Report Prob]],Table1[[#This Row],[Percentile Prob]])</f>
        <v>0.25235297311224902</v>
      </c>
    </row>
    <row r="157" spans="1:11" x14ac:dyDescent="0.25">
      <c r="A157" t="s">
        <v>464</v>
      </c>
      <c r="B157" s="3">
        <v>1.4369504880324999</v>
      </c>
      <c r="C157" s="2">
        <v>0.14205185546121957</v>
      </c>
      <c r="D157" s="3">
        <v>0.94466089777387841</v>
      </c>
      <c r="E157" s="2">
        <v>0.25522376766155647</v>
      </c>
      <c r="F157" s="3">
        <v>1.128868974545526</v>
      </c>
      <c r="G157" s="2">
        <v>0.21085605346084085</v>
      </c>
      <c r="H157">
        <v>1</v>
      </c>
      <c r="I157" s="3" t="e">
        <v>#DIV/0!</v>
      </c>
      <c r="J157" s="2" t="e">
        <v>#DIV/0!</v>
      </c>
      <c r="K157" s="2">
        <f>MAX(Table1[[#This Row],[All Prob]],Table1[[#This Row],[Report Prob]],Table1[[#This Row],[Percentile Prob]])</f>
        <v>0.25522376766155647</v>
      </c>
    </row>
    <row r="158" spans="1:11" x14ac:dyDescent="0.25">
      <c r="A158" t="s">
        <v>569</v>
      </c>
      <c r="B158" s="3">
        <v>-1.2213563060033523</v>
      </c>
      <c r="C158" s="2">
        <v>0.18914863539389234</v>
      </c>
      <c r="D158" s="3">
        <v>-1.0060311459893789</v>
      </c>
      <c r="E158" s="2">
        <v>0.24022122205369159</v>
      </c>
      <c r="F158" s="3">
        <v>-0.93766184967926669</v>
      </c>
      <c r="G158" s="2">
        <v>0.2567270405332604</v>
      </c>
      <c r="H158">
        <v>0.40369649805447472</v>
      </c>
      <c r="I158" s="3">
        <v>-0.46369041927521681</v>
      </c>
      <c r="J158" s="2">
        <v>0.32143478116249358</v>
      </c>
      <c r="K158" s="2">
        <f>MAX(Table1[[#This Row],[All Prob]],Table1[[#This Row],[Report Prob]],Table1[[#This Row],[Percentile Prob]])</f>
        <v>0.2567270405332604</v>
      </c>
    </row>
    <row r="159" spans="1:11" x14ac:dyDescent="0.25">
      <c r="A159" t="s">
        <v>269</v>
      </c>
      <c r="B159" s="3">
        <v>-0.93688316914319703</v>
      </c>
      <c r="C159" s="2">
        <v>0.25709831704670755</v>
      </c>
      <c r="D159" s="3">
        <v>-1.2131582638078506</v>
      </c>
      <c r="E159" s="2">
        <v>0.19002796577261347</v>
      </c>
      <c r="F159" s="3">
        <v>-1.2758495556005736</v>
      </c>
      <c r="G159" s="2">
        <v>0.1758616713773955</v>
      </c>
      <c r="H159">
        <v>7.5875486381322951E-2</v>
      </c>
      <c r="I159" s="3">
        <v>0.15010377571715661</v>
      </c>
      <c r="J159" s="2">
        <v>0.55965862942701627</v>
      </c>
      <c r="K159" s="2">
        <f>MAX(Table1[[#This Row],[All Prob]],Table1[[#This Row],[Report Prob]],Table1[[#This Row],[Percentile Prob]])</f>
        <v>0.25709831704670755</v>
      </c>
    </row>
    <row r="160" spans="1:11" x14ac:dyDescent="0.25">
      <c r="A160" t="s">
        <v>616</v>
      </c>
      <c r="B160" s="3">
        <v>0.9368254768209725</v>
      </c>
      <c r="C160" s="2">
        <v>0.25711221506022564</v>
      </c>
      <c r="D160" s="3">
        <v>-1.4147027568042585</v>
      </c>
      <c r="E160" s="2">
        <v>0.14530348689398678</v>
      </c>
      <c r="F160" s="3">
        <v>-1.3638035996379971</v>
      </c>
      <c r="G160" s="2">
        <v>0.15560765076639171</v>
      </c>
      <c r="H160">
        <v>2.821011673151751E-2</v>
      </c>
      <c r="I160" s="3">
        <v>0.34543787890071992</v>
      </c>
      <c r="J160" s="2">
        <v>0.6351173977640916</v>
      </c>
      <c r="K160" s="2">
        <f>MAX(Table1[[#This Row],[All Prob]],Table1[[#This Row],[Report Prob]],Table1[[#This Row],[Percentile Prob]])</f>
        <v>0.25711221506022564</v>
      </c>
    </row>
    <row r="161" spans="1:11" x14ac:dyDescent="0.25">
      <c r="A161" t="s">
        <v>605</v>
      </c>
      <c r="B161" s="3">
        <v>2.811250702753886</v>
      </c>
      <c r="C161" s="2">
        <v>7.7547216939020261E-3</v>
      </c>
      <c r="D161" s="3">
        <v>1.156285648349674</v>
      </c>
      <c r="E161" s="2">
        <v>0.20399275534556088</v>
      </c>
      <c r="F161" s="3">
        <v>0.9333581219502286</v>
      </c>
      <c r="G161" s="2">
        <v>0.25746655838384713</v>
      </c>
      <c r="H161">
        <v>0.20622568093385213</v>
      </c>
      <c r="I161" s="3">
        <v>0.72514959624760189</v>
      </c>
      <c r="J161" s="2">
        <v>0.76581986962445936</v>
      </c>
      <c r="K161" s="2">
        <f>MAX(Table1[[#This Row],[All Prob]],Table1[[#This Row],[Report Prob]],Table1[[#This Row],[Percentile Prob]])</f>
        <v>0.25746655838384713</v>
      </c>
    </row>
    <row r="162" spans="1:11" x14ac:dyDescent="0.25">
      <c r="A162" t="s">
        <v>410</v>
      </c>
      <c r="B162" s="3">
        <v>-1.0924337828224029</v>
      </c>
      <c r="C162" s="2">
        <v>0.21956169883141766</v>
      </c>
      <c r="D162" s="3">
        <v>-0.92493406073549012</v>
      </c>
      <c r="E162" s="2">
        <v>0.25773440887558663</v>
      </c>
      <c r="F162" s="3">
        <v>4.4131320486843961</v>
      </c>
      <c r="G162" s="2">
        <v>8.3323923475020264E-5</v>
      </c>
      <c r="H162">
        <v>5.3501945525291826E-2</v>
      </c>
      <c r="I162" s="3">
        <v>0.1018354519852112</v>
      </c>
      <c r="J162" s="2">
        <v>0.54055635734903573</v>
      </c>
      <c r="K162" s="2">
        <f>MAX(Table1[[#This Row],[All Prob]],Table1[[#This Row],[Report Prob]],Table1[[#This Row],[Percentile Prob]])</f>
        <v>0.25773440887558663</v>
      </c>
    </row>
    <row r="163" spans="1:11" x14ac:dyDescent="0.25">
      <c r="A163" t="s">
        <v>35</v>
      </c>
      <c r="B163" s="3">
        <v>-0.93349663997991206</v>
      </c>
      <c r="C163" s="2">
        <v>0.25791395012864565</v>
      </c>
      <c r="D163" s="3">
        <v>-2.8406023725137075</v>
      </c>
      <c r="E163" s="2">
        <v>7.4909430475612968E-3</v>
      </c>
      <c r="F163" s="3">
        <v>-2.5079247469170043</v>
      </c>
      <c r="G163" s="2">
        <v>1.7748662027789595E-2</v>
      </c>
      <c r="H163">
        <v>0.1916342412451362</v>
      </c>
      <c r="I163" s="3">
        <v>0.46797876223020318</v>
      </c>
      <c r="J163" s="2">
        <v>0.68010011131998849</v>
      </c>
      <c r="K163" s="2">
        <f>MAX(Table1[[#This Row],[All Prob]],Table1[[#This Row],[Report Prob]],Table1[[#This Row],[Percentile Prob]])</f>
        <v>0.25791395012864565</v>
      </c>
    </row>
    <row r="164" spans="1:11" x14ac:dyDescent="0.25">
      <c r="A164" t="s">
        <v>107</v>
      </c>
      <c r="B164" s="3">
        <v>-1.0709573818211771</v>
      </c>
      <c r="C164" s="2">
        <v>0.22472116433277578</v>
      </c>
      <c r="D164" s="3">
        <v>-0.96218885964427592</v>
      </c>
      <c r="E164" s="2">
        <v>0.24670906440818871</v>
      </c>
      <c r="F164" s="3">
        <v>-0.90830711173180823</v>
      </c>
      <c r="G164" s="2">
        <v>0.25951643579996936</v>
      </c>
      <c r="H164">
        <v>2.821011673151751E-2</v>
      </c>
      <c r="I164" s="3">
        <v>5.1710472894183623E-2</v>
      </c>
      <c r="J164" s="2">
        <v>0.5206203038784516</v>
      </c>
      <c r="K164" s="2">
        <f>MAX(Table1[[#This Row],[All Prob]],Table1[[#This Row],[Report Prob]],Table1[[#This Row],[Percentile Prob]])</f>
        <v>0.25951643579996936</v>
      </c>
    </row>
    <row r="165" spans="1:11" x14ac:dyDescent="0.25">
      <c r="A165" t="s">
        <v>513</v>
      </c>
      <c r="B165" s="3">
        <v>-0.92139793620347754</v>
      </c>
      <c r="C165" s="2">
        <v>0.26082467514976493</v>
      </c>
      <c r="D165" s="3">
        <v>-0.92448527923359236</v>
      </c>
      <c r="E165" s="2">
        <v>0.25994086897923468</v>
      </c>
      <c r="F165" s="3">
        <v>-2.2226365075293297</v>
      </c>
      <c r="G165" s="2">
        <v>3.3978067883424806E-2</v>
      </c>
      <c r="H165">
        <v>0.46984435797665369</v>
      </c>
      <c r="I165" s="3">
        <v>0.45315020971838132</v>
      </c>
      <c r="J165" s="2">
        <v>0.67477970875059112</v>
      </c>
      <c r="K165" s="2">
        <f>MAX(Table1[[#This Row],[All Prob]],Table1[[#This Row],[Report Prob]],Table1[[#This Row],[Percentile Prob]])</f>
        <v>0.26082467514976493</v>
      </c>
    </row>
    <row r="166" spans="1:11" x14ac:dyDescent="0.25">
      <c r="A166" t="s">
        <v>393</v>
      </c>
      <c r="B166" s="3">
        <v>-0.92110307756156595</v>
      </c>
      <c r="C166" s="2">
        <v>0.26089554527400866</v>
      </c>
      <c r="D166" s="3">
        <v>-1.2435722565621004</v>
      </c>
      <c r="E166" s="2">
        <v>0.18042202527045553</v>
      </c>
      <c r="F166" s="3">
        <v>-2.5490775123825351</v>
      </c>
      <c r="G166" s="2">
        <v>2.0317829561729377E-2</v>
      </c>
      <c r="H166">
        <v>2.1400778210116732E-2</v>
      </c>
      <c r="I166" s="3">
        <v>0.2153668934989357</v>
      </c>
      <c r="J166" s="2">
        <v>0.58525936023897041</v>
      </c>
      <c r="K166" s="2">
        <f>MAX(Table1[[#This Row],[All Prob]],Table1[[#This Row],[Report Prob]],Table1[[#This Row],[Percentile Prob]])</f>
        <v>0.26089554527400866</v>
      </c>
    </row>
    <row r="167" spans="1:11" x14ac:dyDescent="0.25">
      <c r="A167" t="s">
        <v>586</v>
      </c>
      <c r="B167" s="3">
        <v>-0.91932612970578798</v>
      </c>
      <c r="C167" s="2">
        <v>0.26132256739330029</v>
      </c>
      <c r="D167" s="3">
        <v>-1.5949997221770607</v>
      </c>
      <c r="E167" s="2">
        <v>0.11184900794246641</v>
      </c>
      <c r="F167" s="3">
        <v>-2.8586460530250943</v>
      </c>
      <c r="G167" s="2">
        <v>7.0169229455209854E-3</v>
      </c>
      <c r="H167">
        <v>0.25972762645914399</v>
      </c>
      <c r="I167" s="3">
        <v>0.53991901050419988</v>
      </c>
      <c r="J167" s="2">
        <v>0.70537355653756795</v>
      </c>
      <c r="K167" s="2">
        <f>MAX(Table1[[#This Row],[All Prob]],Table1[[#This Row],[Report Prob]],Table1[[#This Row],[Percentile Prob]])</f>
        <v>0.26132256739330029</v>
      </c>
    </row>
    <row r="168" spans="1:11" x14ac:dyDescent="0.25">
      <c r="A168" t="s">
        <v>441</v>
      </c>
      <c r="B168" s="3">
        <v>0.91738636751611657</v>
      </c>
      <c r="C168" s="2">
        <v>0.26178857145732637</v>
      </c>
      <c r="D168" s="3">
        <v>1.5523002863266468</v>
      </c>
      <c r="E168" s="2">
        <v>0.11893403357240605</v>
      </c>
      <c r="F168" s="3">
        <v>1.8285763216391113</v>
      </c>
      <c r="G168" s="2">
        <v>7.9069082241760721E-2</v>
      </c>
      <c r="H168">
        <v>1.264591439688716E-2</v>
      </c>
      <c r="I168" s="3">
        <v>-9.8591550325312933E-3</v>
      </c>
      <c r="J168" s="2">
        <v>0.49606682992787499</v>
      </c>
      <c r="K168" s="2">
        <f>MAX(Table1[[#This Row],[All Prob]],Table1[[#This Row],[Report Prob]],Table1[[#This Row],[Percentile Prob]])</f>
        <v>0.26178857145732637</v>
      </c>
    </row>
    <row r="169" spans="1:11" x14ac:dyDescent="0.25">
      <c r="A169" t="s">
        <v>430</v>
      </c>
      <c r="B169" s="3">
        <v>2.8980129145653515</v>
      </c>
      <c r="C169" s="2">
        <v>6.0638121104247284E-3</v>
      </c>
      <c r="D169" s="3">
        <v>1.1915748123440422</v>
      </c>
      <c r="E169" s="2">
        <v>0.19580872684828723</v>
      </c>
      <c r="F169" s="3">
        <v>0.903807778713691</v>
      </c>
      <c r="G169" s="2">
        <v>0.26467238811468513</v>
      </c>
      <c r="H169">
        <v>0.25389105058365757</v>
      </c>
      <c r="I169" s="3">
        <v>0.77393663382601152</v>
      </c>
      <c r="J169" s="2">
        <v>0.78051586778384807</v>
      </c>
      <c r="K169" s="2">
        <f>MAX(Table1[[#This Row],[All Prob]],Table1[[#This Row],[Report Prob]],Table1[[#This Row],[Percentile Prob]])</f>
        <v>0.26467238811468513</v>
      </c>
    </row>
    <row r="170" spans="1:11" x14ac:dyDescent="0.25">
      <c r="A170" t="s">
        <v>171</v>
      </c>
      <c r="B170" s="3">
        <v>2.7073517651311052</v>
      </c>
      <c r="C170" s="2">
        <v>1.0310440170192982E-2</v>
      </c>
      <c r="D170" s="3">
        <v>1.0684139505164172</v>
      </c>
      <c r="E170" s="2">
        <v>0.21038934956607772</v>
      </c>
      <c r="F170" s="3">
        <v>0.82824167941907356</v>
      </c>
      <c r="G170" s="2">
        <v>0.26487762779447516</v>
      </c>
      <c r="H170">
        <v>7.7821011673151752E-3</v>
      </c>
      <c r="I170" s="3">
        <v>0.17076050258710077</v>
      </c>
      <c r="J170" s="2">
        <v>0.56779395639394936</v>
      </c>
      <c r="K170" s="2">
        <f>MAX(Table1[[#This Row],[All Prob]],Table1[[#This Row],[Report Prob]],Table1[[#This Row],[Percentile Prob]])</f>
        <v>0.26487762779447516</v>
      </c>
    </row>
    <row r="171" spans="1:11" x14ac:dyDescent="0.25">
      <c r="A171" t="s">
        <v>644</v>
      </c>
      <c r="B171" s="3">
        <v>0.90416380497506665</v>
      </c>
      <c r="C171" s="2">
        <v>0.26496082275638477</v>
      </c>
      <c r="D171" s="3">
        <v>-1.2483757137443603</v>
      </c>
      <c r="E171" s="2">
        <v>0.17461605332563226</v>
      </c>
      <c r="F171" s="3">
        <v>-1.250799454396456</v>
      </c>
      <c r="G171" s="2">
        <v>0.17411603021527239</v>
      </c>
      <c r="H171">
        <v>9.727626459143969E-3</v>
      </c>
      <c r="I171" s="3">
        <v>0.19854097563699735</v>
      </c>
      <c r="J171" s="2">
        <v>0.57868908557269338</v>
      </c>
      <c r="K171" s="2">
        <f>MAX(Table1[[#This Row],[All Prob]],Table1[[#This Row],[Report Prob]],Table1[[#This Row],[Percentile Prob]])</f>
        <v>0.26496082275638477</v>
      </c>
    </row>
    <row r="172" spans="1:11" x14ac:dyDescent="0.25">
      <c r="A172" t="s">
        <v>339</v>
      </c>
      <c r="B172" s="3">
        <v>-2.1801864251145955</v>
      </c>
      <c r="C172" s="2">
        <v>3.7156583204565628E-2</v>
      </c>
      <c r="D172" s="3">
        <v>-1.1299552851711729</v>
      </c>
      <c r="E172" s="2">
        <v>0.20855738407141577</v>
      </c>
      <c r="F172" s="3">
        <v>-0.89288460119906632</v>
      </c>
      <c r="G172" s="2">
        <v>0.26502109945865415</v>
      </c>
      <c r="H172">
        <v>4.6692607003891051E-2</v>
      </c>
      <c r="I172" s="3">
        <v>-0.21106120592806396</v>
      </c>
      <c r="J172" s="2">
        <v>0.4164197557427618</v>
      </c>
      <c r="K172" s="2">
        <f>MAX(Table1[[#This Row],[All Prob]],Table1[[#This Row],[Report Prob]],Table1[[#This Row],[Percentile Prob]])</f>
        <v>0.26502109945865415</v>
      </c>
    </row>
    <row r="173" spans="1:11" x14ac:dyDescent="0.25">
      <c r="A173" t="s">
        <v>553</v>
      </c>
      <c r="B173" s="3">
        <v>-2.3286950146085461</v>
      </c>
      <c r="C173" s="2">
        <v>2.6620012141299301E-2</v>
      </c>
      <c r="D173" s="3">
        <v>-2.0511094096919402</v>
      </c>
      <c r="E173" s="2">
        <v>4.8833503747328762E-2</v>
      </c>
      <c r="F173" s="3">
        <v>0.90199013022188912</v>
      </c>
      <c r="G173" s="2">
        <v>0.26541065823094606</v>
      </c>
      <c r="H173">
        <v>0.642023346303502</v>
      </c>
      <c r="I173" s="3">
        <v>1.8710258146959671</v>
      </c>
      <c r="J173" s="2">
        <v>0.96932924849789626</v>
      </c>
      <c r="K173" s="2">
        <f>MAX(Table1[[#This Row],[All Prob]],Table1[[#This Row],[Report Prob]],Table1[[#This Row],[Percentile Prob]])</f>
        <v>0.26541065823094606</v>
      </c>
    </row>
    <row r="174" spans="1:11" x14ac:dyDescent="0.25">
      <c r="A174" t="s">
        <v>476</v>
      </c>
      <c r="B174" s="3">
        <v>-1.5030049651409654</v>
      </c>
      <c r="C174" s="2">
        <v>0.12892143455117083</v>
      </c>
      <c r="D174" s="3">
        <v>-0.89770172866208486</v>
      </c>
      <c r="E174" s="2">
        <v>0.26593749117240029</v>
      </c>
      <c r="F174" s="3">
        <v>-1.5585693561193059</v>
      </c>
      <c r="G174" s="2">
        <v>0.11842483233423014</v>
      </c>
      <c r="H174">
        <v>0.1828793774319066</v>
      </c>
      <c r="I174" s="3">
        <v>-0.21784729394131822</v>
      </c>
      <c r="J174" s="2">
        <v>0.41377404706717891</v>
      </c>
      <c r="K174" s="2">
        <f>MAX(Table1[[#This Row],[All Prob]],Table1[[#This Row],[Report Prob]],Table1[[#This Row],[Percentile Prob]])</f>
        <v>0.26593749117240029</v>
      </c>
    </row>
    <row r="175" spans="1:11" x14ac:dyDescent="0.25">
      <c r="A175" t="s">
        <v>401</v>
      </c>
      <c r="B175" s="3">
        <v>2.2436108930368936</v>
      </c>
      <c r="C175" s="2">
        <v>3.2310162082941421E-2</v>
      </c>
      <c r="D175" s="3">
        <v>-0.89104686089627727</v>
      </c>
      <c r="E175" s="2">
        <v>0.26608923421209157</v>
      </c>
      <c r="F175" s="3">
        <v>-0.96861920823112424</v>
      </c>
      <c r="G175" s="2">
        <v>0.24753357643585944</v>
      </c>
      <c r="H175">
        <v>6.0311284046692608E-2</v>
      </c>
      <c r="I175" s="3">
        <v>0.83062941328372142</v>
      </c>
      <c r="J175" s="2">
        <v>0.79690849335361114</v>
      </c>
      <c r="K175" s="2">
        <f>MAX(Table1[[#This Row],[All Prob]],Table1[[#This Row],[Report Prob]],Table1[[#This Row],[Percentile Prob]])</f>
        <v>0.26608923421209157</v>
      </c>
    </row>
    <row r="176" spans="1:11" x14ac:dyDescent="0.25">
      <c r="A176" t="s">
        <v>231</v>
      </c>
      <c r="B176" s="3">
        <v>-0.89546337970299017</v>
      </c>
      <c r="C176" s="2">
        <v>0.26704366569302979</v>
      </c>
      <c r="D176" s="3">
        <v>-1.3757560677693084</v>
      </c>
      <c r="E176" s="2">
        <v>0.14781133878357927</v>
      </c>
      <c r="F176" s="3">
        <v>-0.9850941646920881</v>
      </c>
      <c r="G176" s="2">
        <v>0.22904482562005127</v>
      </c>
      <c r="H176">
        <v>7.7821011673151752E-3</v>
      </c>
      <c r="I176" s="3">
        <v>3.1220123684446079E-2</v>
      </c>
      <c r="J176" s="2">
        <v>0.5124530043217278</v>
      </c>
      <c r="K176" s="2">
        <f>MAX(Table1[[#This Row],[All Prob]],Table1[[#This Row],[Report Prob]],Table1[[#This Row],[Percentile Prob]])</f>
        <v>0.26704366569302979</v>
      </c>
    </row>
    <row r="177" spans="1:11" x14ac:dyDescent="0.25">
      <c r="A177" t="s">
        <v>220</v>
      </c>
      <c r="B177" s="3">
        <v>-3.5057984409276868</v>
      </c>
      <c r="C177" s="2">
        <v>8.8143411010478223E-4</v>
      </c>
      <c r="D177" s="3">
        <v>-1.1255582004799192</v>
      </c>
      <c r="E177" s="2">
        <v>0.20954182647443112</v>
      </c>
      <c r="F177" s="3">
        <v>-0.87957025530546329</v>
      </c>
      <c r="G177" s="2">
        <v>0.26812091854378445</v>
      </c>
      <c r="H177">
        <v>4.5719844357976651E-2</v>
      </c>
      <c r="I177" s="3">
        <v>-0.47023526346484634</v>
      </c>
      <c r="J177" s="2">
        <v>0.31909347136184285</v>
      </c>
      <c r="K177" s="2">
        <f>MAX(Table1[[#This Row],[All Prob]],Table1[[#This Row],[Report Prob]],Table1[[#This Row],[Percentile Prob]])</f>
        <v>0.26812091854378445</v>
      </c>
    </row>
    <row r="178" spans="1:11" x14ac:dyDescent="0.25">
      <c r="A178" t="s">
        <v>175</v>
      </c>
      <c r="B178" s="3">
        <v>2.0940848523225224</v>
      </c>
      <c r="C178" s="2">
        <v>4.4634853878747417E-2</v>
      </c>
      <c r="D178" s="3">
        <v>-0.87287373701612181</v>
      </c>
      <c r="E178" s="2">
        <v>0.26859542971001388</v>
      </c>
      <c r="F178" s="3">
        <v>-1.6059048253061743</v>
      </c>
      <c r="G178" s="2">
        <v>0.11017380850193693</v>
      </c>
      <c r="H178">
        <v>3.3073929961089495E-2</v>
      </c>
      <c r="I178" s="3">
        <v>0.44904504067152828</v>
      </c>
      <c r="J178" s="2">
        <v>0.6733004171920004</v>
      </c>
      <c r="K178" s="2">
        <f>MAX(Table1[[#This Row],[All Prob]],Table1[[#This Row],[Report Prob]],Table1[[#This Row],[Percentile Prob]])</f>
        <v>0.26859542971001388</v>
      </c>
    </row>
    <row r="179" spans="1:11" x14ac:dyDescent="0.25">
      <c r="A179" t="s">
        <v>398</v>
      </c>
      <c r="B179" s="3">
        <v>-1.6783950892544108</v>
      </c>
      <c r="C179" s="2">
        <v>9.7575543917958904E-2</v>
      </c>
      <c r="D179" s="3">
        <v>-1.501471116270128</v>
      </c>
      <c r="E179" s="2">
        <v>0.12921541062369554</v>
      </c>
      <c r="F179" s="3">
        <v>-0.8648854169416802</v>
      </c>
      <c r="G179" s="2">
        <v>0.27430091557762115</v>
      </c>
      <c r="H179">
        <v>0.81614785992217898</v>
      </c>
      <c r="I179" s="3">
        <v>0.36028657633133759</v>
      </c>
      <c r="J179" s="2">
        <v>0.64068358161885042</v>
      </c>
      <c r="K179" s="2">
        <f>MAX(Table1[[#This Row],[All Prob]],Table1[[#This Row],[Report Prob]],Table1[[#This Row],[Percentile Prob]])</f>
        <v>0.27430091557762115</v>
      </c>
    </row>
    <row r="180" spans="1:11" x14ac:dyDescent="0.25">
      <c r="A180" t="s">
        <v>151</v>
      </c>
      <c r="B180" s="3">
        <v>-1.5534885687769935</v>
      </c>
      <c r="C180" s="2">
        <v>0.11936093023431936</v>
      </c>
      <c r="D180" s="3">
        <v>-1.1718068771464027</v>
      </c>
      <c r="E180" s="2">
        <v>0.19835090754874324</v>
      </c>
      <c r="F180" s="3">
        <v>-0.84625879681506599</v>
      </c>
      <c r="G180" s="2">
        <v>0.27538182290758262</v>
      </c>
      <c r="H180">
        <v>3.7937743190661476E-2</v>
      </c>
      <c r="I180" s="3">
        <v>-9.5075307190529576E-2</v>
      </c>
      <c r="J180" s="2">
        <v>0.4621275056101451</v>
      </c>
      <c r="K180" s="2">
        <f>MAX(Table1[[#This Row],[All Prob]],Table1[[#This Row],[Report Prob]],Table1[[#This Row],[Percentile Prob]])</f>
        <v>0.27538182290758262</v>
      </c>
    </row>
    <row r="181" spans="1:11" x14ac:dyDescent="0.25">
      <c r="A181" t="s">
        <v>287</v>
      </c>
      <c r="B181" s="3">
        <v>-1.1330009332119209</v>
      </c>
      <c r="C181" s="2">
        <v>0.20987329281744327</v>
      </c>
      <c r="D181" s="3">
        <v>-0.98575849985603359</v>
      </c>
      <c r="E181" s="2">
        <v>0.24213840170670711</v>
      </c>
      <c r="F181" s="3">
        <v>-0.84571567090300048</v>
      </c>
      <c r="G181" s="2">
        <v>0.27541603053666291</v>
      </c>
      <c r="H181">
        <v>3.6964980544747082E-2</v>
      </c>
      <c r="I181" s="3">
        <v>6.0758105960508624E-2</v>
      </c>
      <c r="J181" s="2">
        <v>0.52422407237659918</v>
      </c>
      <c r="K181" s="2">
        <f>MAX(Table1[[#This Row],[All Prob]],Table1[[#This Row],[Report Prob]],Table1[[#This Row],[Percentile Prob]])</f>
        <v>0.27541603053666291</v>
      </c>
    </row>
    <row r="182" spans="1:11" x14ac:dyDescent="0.25">
      <c r="A182" t="s">
        <v>572</v>
      </c>
      <c r="B182" s="3">
        <v>-0.85435839685992632</v>
      </c>
      <c r="C182" s="2">
        <v>0.27682445694471758</v>
      </c>
      <c r="D182" s="3">
        <v>-1.039792265168773</v>
      </c>
      <c r="E182" s="2">
        <v>0.22123311413643881</v>
      </c>
      <c r="F182" s="3">
        <v>-0.90417874854172231</v>
      </c>
      <c r="G182" s="2">
        <v>0.25255964554192534</v>
      </c>
      <c r="H182">
        <v>1.0700389105058366E-2</v>
      </c>
      <c r="I182" s="3">
        <v>3.4039064940879792E-2</v>
      </c>
      <c r="J182" s="2">
        <v>0.51357700028976283</v>
      </c>
      <c r="K182" s="2">
        <f>MAX(Table1[[#This Row],[All Prob]],Table1[[#This Row],[Report Prob]],Table1[[#This Row],[Percentile Prob]])</f>
        <v>0.27682445694471758</v>
      </c>
    </row>
    <row r="183" spans="1:11" x14ac:dyDescent="0.25">
      <c r="A183" t="s">
        <v>619</v>
      </c>
      <c r="B183" s="3">
        <v>-0.8523299164327609</v>
      </c>
      <c r="C183" s="2">
        <v>0.27730417975961108</v>
      </c>
      <c r="D183" s="3">
        <v>-0.89354904023711024</v>
      </c>
      <c r="E183" s="2">
        <v>0.26699077353502598</v>
      </c>
      <c r="F183" s="3">
        <v>-1.4926203230089257</v>
      </c>
      <c r="G183" s="2">
        <v>0.13087524962596428</v>
      </c>
      <c r="H183">
        <v>0.20038910505836577</v>
      </c>
      <c r="I183" s="3">
        <v>0.24794703419416572</v>
      </c>
      <c r="J183" s="2">
        <v>0.59791230607414614</v>
      </c>
      <c r="K183" s="2">
        <f>MAX(Table1[[#This Row],[All Prob]],Table1[[#This Row],[Report Prob]],Table1[[#This Row],[Percentile Prob]])</f>
        <v>0.27730417975961108</v>
      </c>
    </row>
    <row r="184" spans="1:11" x14ac:dyDescent="0.25">
      <c r="A184" t="s">
        <v>529</v>
      </c>
      <c r="B184" s="3">
        <v>-0.85190906632896035</v>
      </c>
      <c r="C184" s="2">
        <v>0.27740366942597805</v>
      </c>
      <c r="D184" s="3">
        <v>-1.6920285413916134</v>
      </c>
      <c r="E184" s="2">
        <v>9.7430610701829901E-2</v>
      </c>
      <c r="F184" s="3">
        <v>-1.8784719847983102</v>
      </c>
      <c r="G184" s="2">
        <v>7.3819281859965391E-2</v>
      </c>
      <c r="H184">
        <v>1.0700389105058366E-2</v>
      </c>
      <c r="I184" s="3">
        <v>3.4039064940879792E-2</v>
      </c>
      <c r="J184" s="2">
        <v>0.51357700028976283</v>
      </c>
      <c r="K184" s="2">
        <f>MAX(Table1[[#This Row],[All Prob]],Table1[[#This Row],[Report Prob]],Table1[[#This Row],[Percentile Prob]])</f>
        <v>0.27740366942597805</v>
      </c>
    </row>
    <row r="185" spans="1:11" x14ac:dyDescent="0.25">
      <c r="A185" t="s">
        <v>370</v>
      </c>
      <c r="B185" s="3">
        <v>-1.1781116453765847</v>
      </c>
      <c r="C185" s="2">
        <v>0.19921667213015651</v>
      </c>
      <c r="D185" s="3">
        <v>-0.84025049741227953</v>
      </c>
      <c r="E185" s="2">
        <v>0.27998102754224313</v>
      </c>
      <c r="F185" s="3">
        <v>-2.549580690301037</v>
      </c>
      <c r="G185" s="2">
        <v>1.5712771707455612E-2</v>
      </c>
      <c r="H185">
        <v>0.42996108949416345</v>
      </c>
      <c r="I185" s="3">
        <v>8.6368415688351019E-2</v>
      </c>
      <c r="J185" s="2">
        <v>0.53441322314241557</v>
      </c>
      <c r="K185" s="2">
        <f>MAX(Table1[[#This Row],[All Prob]],Table1[[#This Row],[Report Prob]],Table1[[#This Row],[Percentile Prob]])</f>
        <v>0.27998102754224313</v>
      </c>
    </row>
    <row r="186" spans="1:11" x14ac:dyDescent="0.25">
      <c r="A186" t="s">
        <v>63</v>
      </c>
      <c r="B186" s="3">
        <v>1.9540822873165709</v>
      </c>
      <c r="C186" s="2">
        <v>5.9206981187530927E-2</v>
      </c>
      <c r="D186" s="3">
        <v>0.83579586921897386</v>
      </c>
      <c r="E186" s="2">
        <v>0.28099088886002987</v>
      </c>
      <c r="F186" s="3">
        <v>-1.3989845751464978</v>
      </c>
      <c r="G186" s="2">
        <v>0.14983650094677753</v>
      </c>
      <c r="H186">
        <v>0.38229571984435795</v>
      </c>
      <c r="I186" s="3">
        <v>0.65744748057698243</v>
      </c>
      <c r="J186" s="2">
        <v>0.74455338486154177</v>
      </c>
      <c r="K186" s="2">
        <f>MAX(Table1[[#This Row],[All Prob]],Table1[[#This Row],[Report Prob]],Table1[[#This Row],[Percentile Prob]])</f>
        <v>0.28099088886002987</v>
      </c>
    </row>
    <row r="187" spans="1:11" x14ac:dyDescent="0.25">
      <c r="A187" t="s">
        <v>601</v>
      </c>
      <c r="B187" s="3">
        <v>1.3695977399881702</v>
      </c>
      <c r="C187" s="2">
        <v>0.15611882435816685</v>
      </c>
      <c r="D187" s="3">
        <v>-1.0503937622629715</v>
      </c>
      <c r="E187" s="2">
        <v>0.22358078836989459</v>
      </c>
      <c r="F187" s="3">
        <v>-0.80338112460119215</v>
      </c>
      <c r="G187" s="2">
        <v>0.28153616796001601</v>
      </c>
      <c r="H187">
        <v>1.8482490272373541E-2</v>
      </c>
      <c r="I187" s="3">
        <v>0.21254468269374657</v>
      </c>
      <c r="J187" s="2">
        <v>0.58415893887813497</v>
      </c>
      <c r="K187" s="2">
        <f>MAX(Table1[[#This Row],[All Prob]],Table1[[#This Row],[Report Prob]],Table1[[#This Row],[Percentile Prob]])</f>
        <v>0.28153616796001601</v>
      </c>
    </row>
    <row r="188" spans="1:11" x14ac:dyDescent="0.25">
      <c r="A188" t="s">
        <v>14</v>
      </c>
      <c r="B188" s="3">
        <v>2.7283093260120745</v>
      </c>
      <c r="C188" s="2">
        <v>9.7430048814435063E-3</v>
      </c>
      <c r="D188" s="3">
        <v>1.752155190248516</v>
      </c>
      <c r="E188" s="2">
        <v>8.6000467751043766E-2</v>
      </c>
      <c r="F188" s="3">
        <v>0.82964420170341391</v>
      </c>
      <c r="G188" s="2">
        <v>0.2826456057661319</v>
      </c>
      <c r="H188">
        <v>0.98929961089494167</v>
      </c>
      <c r="I188" s="3">
        <v>-0.96281688321026226</v>
      </c>
      <c r="J188" s="2">
        <v>0.16781971326217499</v>
      </c>
      <c r="K188" s="2">
        <f>MAX(Table1[[#This Row],[All Prob]],Table1[[#This Row],[Report Prob]],Table1[[#This Row],[Percentile Prob]])</f>
        <v>0.2826456057661319</v>
      </c>
    </row>
    <row r="189" spans="1:11" x14ac:dyDescent="0.25">
      <c r="A189" t="s">
        <v>274</v>
      </c>
      <c r="B189" s="3">
        <v>-0.8237188967526905</v>
      </c>
      <c r="C189" s="2">
        <v>0.2840353491933979</v>
      </c>
      <c r="D189" s="3">
        <v>-1.05616835631851</v>
      </c>
      <c r="E189" s="2">
        <v>0.2260010709281704</v>
      </c>
      <c r="F189" s="3">
        <v>-2.0037104728213633</v>
      </c>
      <c r="G189" s="2">
        <v>5.549180617046675E-2</v>
      </c>
      <c r="H189">
        <v>4.6692607003891051E-2</v>
      </c>
      <c r="I189" s="3">
        <v>0.71135398045434306</v>
      </c>
      <c r="J189" s="2">
        <v>0.76156754562197781</v>
      </c>
      <c r="K189" s="2">
        <f>MAX(Table1[[#This Row],[All Prob]],Table1[[#This Row],[Report Prob]],Table1[[#This Row],[Percentile Prob]])</f>
        <v>0.2840353491933979</v>
      </c>
    </row>
    <row r="190" spans="1:11" x14ac:dyDescent="0.25">
      <c r="A190" t="s">
        <v>608</v>
      </c>
      <c r="B190" s="3">
        <v>-1.2746520608513179</v>
      </c>
      <c r="C190" s="2">
        <v>0.17698339418375461</v>
      </c>
      <c r="D190" s="3">
        <v>-0.81134273762971187</v>
      </c>
      <c r="E190" s="2">
        <v>0.28582051181647905</v>
      </c>
      <c r="F190" s="3">
        <v>-1.1478052262861169</v>
      </c>
      <c r="G190" s="2">
        <v>0.20555975871836488</v>
      </c>
      <c r="H190">
        <v>0.10700389105058365</v>
      </c>
      <c r="I190" s="3">
        <v>-0.21369903190932341</v>
      </c>
      <c r="J190" s="2">
        <v>0.41539088316458755</v>
      </c>
      <c r="K190" s="2">
        <f>MAX(Table1[[#This Row],[All Prob]],Table1[[#This Row],[Report Prob]],Table1[[#This Row],[Percentile Prob]])</f>
        <v>0.28582051181647905</v>
      </c>
    </row>
    <row r="191" spans="1:11" x14ac:dyDescent="0.25">
      <c r="A191" t="s">
        <v>148</v>
      </c>
      <c r="B191" s="3">
        <v>-1.6630799511119161</v>
      </c>
      <c r="C191" s="2">
        <v>0.1001000265198404</v>
      </c>
      <c r="D191" s="3">
        <v>-0.88698754034565563</v>
      </c>
      <c r="E191" s="2">
        <v>0.2635750951779699</v>
      </c>
      <c r="F191" s="3">
        <v>-0.78750783966865878</v>
      </c>
      <c r="G191" s="2">
        <v>0.28676693269783682</v>
      </c>
      <c r="H191">
        <v>2.3346303501945526E-2</v>
      </c>
      <c r="I191" s="3">
        <v>-0.1042616517737502</v>
      </c>
      <c r="J191" s="2">
        <v>0.45848085472884897</v>
      </c>
      <c r="K191" s="2">
        <f>MAX(Table1[[#This Row],[All Prob]],Table1[[#This Row],[Report Prob]],Table1[[#This Row],[Percentile Prob]])</f>
        <v>0.28676693269783682</v>
      </c>
    </row>
    <row r="192" spans="1:11" x14ac:dyDescent="0.25">
      <c r="A192" t="s">
        <v>408</v>
      </c>
      <c r="B192" s="3">
        <v>0.86130738419577901</v>
      </c>
      <c r="C192" s="2">
        <v>0.27517877409469221</v>
      </c>
      <c r="D192" s="3">
        <v>-1.0830204765753015</v>
      </c>
      <c r="E192" s="2">
        <v>0.2213471728479722</v>
      </c>
      <c r="F192" s="3">
        <v>-0.80887232886584648</v>
      </c>
      <c r="G192" s="2">
        <v>0.28691345029474524</v>
      </c>
      <c r="H192">
        <v>0.18385214007782102</v>
      </c>
      <c r="I192" s="3">
        <v>0.58696454165560441</v>
      </c>
      <c r="J192" s="2">
        <v>0.72138623940972013</v>
      </c>
      <c r="K192" s="2">
        <f>MAX(Table1[[#This Row],[All Prob]],Table1[[#This Row],[Report Prob]],Table1[[#This Row],[Percentile Prob]])</f>
        <v>0.28691345029474524</v>
      </c>
    </row>
    <row r="193" spans="1:11" x14ac:dyDescent="0.25">
      <c r="A193" t="s">
        <v>416</v>
      </c>
      <c r="B193" s="3">
        <v>-0.80990095363738079</v>
      </c>
      <c r="C193" s="2">
        <v>0.28726036144911621</v>
      </c>
      <c r="D193" s="3">
        <v>-1.0794126695803994</v>
      </c>
      <c r="E193" s="2">
        <v>0.22214225479281213</v>
      </c>
      <c r="F193" s="3">
        <v>-1.6960163249423426</v>
      </c>
      <c r="G193" s="2">
        <v>9.4895698337679468E-2</v>
      </c>
      <c r="H193">
        <v>0.16439688715953307</v>
      </c>
      <c r="I193" s="3">
        <v>0.53383547430833245</v>
      </c>
      <c r="J193" s="2">
        <v>0.70327231596199291</v>
      </c>
      <c r="K193" s="2">
        <f>MAX(Table1[[#This Row],[All Prob]],Table1[[#This Row],[Report Prob]],Table1[[#This Row],[Percentile Prob]])</f>
        <v>0.28726036144911621</v>
      </c>
    </row>
    <row r="194" spans="1:11" x14ac:dyDescent="0.25">
      <c r="A194" t="s">
        <v>314</v>
      </c>
      <c r="B194" s="3">
        <v>1.384197848364797</v>
      </c>
      <c r="C194" s="2">
        <v>0.15301440377045716</v>
      </c>
      <c r="D194" s="3">
        <v>0.80389753696858057</v>
      </c>
      <c r="E194" s="2">
        <v>0.28833684487201738</v>
      </c>
      <c r="F194" s="3">
        <v>-2.7555188292502182</v>
      </c>
      <c r="G194" s="2">
        <v>9.265443950151173E-3</v>
      </c>
      <c r="H194">
        <v>0.29280155642023348</v>
      </c>
      <c r="I194" s="3">
        <v>-3.0957085616768439E-3</v>
      </c>
      <c r="J194" s="2">
        <v>0.49876499293954352</v>
      </c>
      <c r="K194" s="2">
        <f>MAX(Table1[[#This Row],[All Prob]],Table1[[#This Row],[Report Prob]],Table1[[#This Row],[Percentile Prob]])</f>
        <v>0.28833684487201738</v>
      </c>
    </row>
    <row r="195" spans="1:11" x14ac:dyDescent="0.25">
      <c r="A195" t="s">
        <v>550</v>
      </c>
      <c r="B195" s="3">
        <v>-0.80479256935047894</v>
      </c>
      <c r="C195" s="2">
        <v>0.28844794088743164</v>
      </c>
      <c r="D195" s="3">
        <v>-1.099591410528898</v>
      </c>
      <c r="E195" s="2">
        <v>0.2121549404124406</v>
      </c>
      <c r="F195" s="3">
        <v>-1.0041720617329255</v>
      </c>
      <c r="G195" s="2">
        <v>0.23442050392922309</v>
      </c>
      <c r="H195">
        <v>1.8482490272373541E-2</v>
      </c>
      <c r="I195" s="3">
        <v>-4.1932361595227521E-3</v>
      </c>
      <c r="J195" s="2">
        <v>0.49832714570662318</v>
      </c>
      <c r="K195" s="2">
        <f>MAX(Table1[[#This Row],[All Prob]],Table1[[#This Row],[Report Prob]],Table1[[#This Row],[Percentile Prob]])</f>
        <v>0.28844794088743164</v>
      </c>
    </row>
    <row r="196" spans="1:11" x14ac:dyDescent="0.25">
      <c r="A196" t="s">
        <v>159</v>
      </c>
      <c r="B196" s="3">
        <v>1.9530037731691965</v>
      </c>
      <c r="C196" s="2">
        <v>5.9331515753993209E-2</v>
      </c>
      <c r="D196" s="3">
        <v>1.2781981676545791</v>
      </c>
      <c r="E196" s="2">
        <v>0.175415334158846</v>
      </c>
      <c r="F196" s="3">
        <v>0.79703343796826598</v>
      </c>
      <c r="G196" s="2">
        <v>0.28877199242086177</v>
      </c>
      <c r="H196">
        <v>8.2684824902723733E-2</v>
      </c>
      <c r="I196" s="3">
        <v>-8.4171297693706928E-3</v>
      </c>
      <c r="J196" s="2">
        <v>0.49664209070565341</v>
      </c>
      <c r="K196" s="2">
        <f>MAX(Table1[[#This Row],[All Prob]],Table1[[#This Row],[Report Prob]],Table1[[#This Row],[Percentile Prob]])</f>
        <v>0.28877199242086177</v>
      </c>
    </row>
    <row r="197" spans="1:11" x14ac:dyDescent="0.25">
      <c r="A197" t="s">
        <v>86</v>
      </c>
      <c r="B197" s="3">
        <v>0.7999360976752623</v>
      </c>
      <c r="C197" s="2">
        <v>0.2895745082006142</v>
      </c>
      <c r="D197" s="3">
        <v>1.2126779678859003</v>
      </c>
      <c r="E197" s="2">
        <v>0.18430545251008684</v>
      </c>
      <c r="F197" s="3">
        <v>1.2044241010803853</v>
      </c>
      <c r="G197" s="2">
        <v>0.18608960877306929</v>
      </c>
      <c r="H197">
        <v>1.264591439688716E-2</v>
      </c>
      <c r="I197" s="3">
        <v>-9.8591550325312933E-3</v>
      </c>
      <c r="J197" s="2">
        <v>0.49606682992787499</v>
      </c>
      <c r="K197" s="2">
        <f>MAX(Table1[[#This Row],[All Prob]],Table1[[#This Row],[Report Prob]],Table1[[#This Row],[Percentile Prob]])</f>
        <v>0.2895745082006142</v>
      </c>
    </row>
    <row r="198" spans="1:11" x14ac:dyDescent="0.25">
      <c r="A198" t="s">
        <v>502</v>
      </c>
      <c r="B198" s="3">
        <v>-1.0003947181124546</v>
      </c>
      <c r="C198" s="2">
        <v>0.24175750395766246</v>
      </c>
      <c r="D198" s="3">
        <v>-0.78811448784407123</v>
      </c>
      <c r="E198" s="2">
        <v>0.28984616342678549</v>
      </c>
      <c r="F198" s="3">
        <v>-0.95950884619581611</v>
      </c>
      <c r="G198" s="2">
        <v>0.24936889205946833</v>
      </c>
      <c r="H198">
        <v>5.1556420233463032E-2</v>
      </c>
      <c r="I198" s="3">
        <v>-6.1614049845378681E-2</v>
      </c>
      <c r="J198" s="2">
        <v>0.47543509402148937</v>
      </c>
      <c r="K198" s="2">
        <f>MAX(Table1[[#This Row],[All Prob]],Table1[[#This Row],[Report Prob]],Table1[[#This Row],[Percentile Prob]])</f>
        <v>0.28984616342678549</v>
      </c>
    </row>
    <row r="199" spans="1:11" x14ac:dyDescent="0.25">
      <c r="A199" t="s">
        <v>218</v>
      </c>
      <c r="B199" s="3">
        <v>-1.8213261301578068</v>
      </c>
      <c r="C199" s="2">
        <v>7.6021743571757353E-2</v>
      </c>
      <c r="D199" s="3">
        <v>-1.4796324001733563</v>
      </c>
      <c r="E199" s="2">
        <v>0.13337446500514885</v>
      </c>
      <c r="F199" s="3">
        <v>-0.79097036009393507</v>
      </c>
      <c r="G199" s="2">
        <v>0.29087757706370942</v>
      </c>
      <c r="H199">
        <v>0.14688715953307394</v>
      </c>
      <c r="I199" s="3">
        <v>-0.1558712688243912</v>
      </c>
      <c r="J199" s="2">
        <v>0.43806724631167177</v>
      </c>
      <c r="K199" s="2">
        <f>MAX(Table1[[#This Row],[All Prob]],Table1[[#This Row],[Report Prob]],Table1[[#This Row],[Percentile Prob]])</f>
        <v>0.29087757706370942</v>
      </c>
    </row>
    <row r="200" spans="1:11" x14ac:dyDescent="0.25">
      <c r="A200" t="s">
        <v>142</v>
      </c>
      <c r="B200" s="3">
        <v>0.78934920583345136</v>
      </c>
      <c r="C200" s="2">
        <v>0.29202179653671256</v>
      </c>
      <c r="D200" s="3">
        <v>1.1537187124419868</v>
      </c>
      <c r="E200" s="2">
        <v>0.20491667177369854</v>
      </c>
      <c r="F200" s="3">
        <v>1.6452582537007672</v>
      </c>
      <c r="G200" s="2">
        <v>0.10310056930668068</v>
      </c>
      <c r="H200">
        <v>0.67704280155642027</v>
      </c>
      <c r="I200" s="3">
        <v>-0.82518179151322313</v>
      </c>
      <c r="J200" s="2">
        <v>0.20463419468679675</v>
      </c>
      <c r="K200" s="2">
        <f>MAX(Table1[[#This Row],[All Prob]],Table1[[#This Row],[Report Prob]],Table1[[#This Row],[Percentile Prob]])</f>
        <v>0.29202179653671256</v>
      </c>
    </row>
    <row r="201" spans="1:11" x14ac:dyDescent="0.25">
      <c r="A201" t="s">
        <v>372</v>
      </c>
      <c r="B201" s="3">
        <v>-2.938002088301825</v>
      </c>
      <c r="C201" s="2">
        <v>5.4005284660633484E-3</v>
      </c>
      <c r="D201" s="3">
        <v>-1.4500071827542609</v>
      </c>
      <c r="E201" s="2">
        <v>0.13931699198025901</v>
      </c>
      <c r="F201" s="3">
        <v>-0.78486723308560191</v>
      </c>
      <c r="G201" s="2">
        <v>0.29263517733353517</v>
      </c>
      <c r="H201">
        <v>0.24027237354085604</v>
      </c>
      <c r="I201" s="3">
        <v>-1.2003950830221266</v>
      </c>
      <c r="J201" s="2">
        <v>0.11499296879374211</v>
      </c>
      <c r="K201" s="2">
        <f>MAX(Table1[[#This Row],[All Prob]],Table1[[#This Row],[Report Prob]],Table1[[#This Row],[Percentile Prob]])</f>
        <v>0.29263517733353517</v>
      </c>
    </row>
    <row r="202" spans="1:11" x14ac:dyDescent="0.25">
      <c r="A202" t="s">
        <v>177</v>
      </c>
      <c r="B202" s="3">
        <v>0.78399531890540419</v>
      </c>
      <c r="C202" s="2">
        <v>0.29325477241483677</v>
      </c>
      <c r="D202" s="3">
        <v>1.7321687006524753</v>
      </c>
      <c r="E202" s="2">
        <v>9.103692218153861E-2</v>
      </c>
      <c r="F202" s="3">
        <v>1.8146173347912176</v>
      </c>
      <c r="G202" s="2">
        <v>7.9888196859593183E-2</v>
      </c>
      <c r="H202">
        <v>1.7509727626459144E-2</v>
      </c>
      <c r="I202" s="3">
        <v>-4.8210104830478169E-2</v>
      </c>
      <c r="J202" s="2">
        <v>0.48077439853153159</v>
      </c>
      <c r="K202" s="2">
        <f>MAX(Table1[[#This Row],[All Prob]],Table1[[#This Row],[Report Prob]],Table1[[#This Row],[Percentile Prob]])</f>
        <v>0.29325477241483677</v>
      </c>
    </row>
    <row r="203" spans="1:11" x14ac:dyDescent="0.25">
      <c r="A203" t="s">
        <v>495</v>
      </c>
      <c r="B203" s="3">
        <v>1.52514069556418</v>
      </c>
      <c r="C203" s="2">
        <v>0.12467747004034815</v>
      </c>
      <c r="D203" s="3">
        <v>0.78129674612033939</v>
      </c>
      <c r="E203" s="2">
        <v>0.29366276872910968</v>
      </c>
      <c r="F203" s="3">
        <v>-1.101420109940068</v>
      </c>
      <c r="G203" s="2">
        <v>0.21724241634740221</v>
      </c>
      <c r="H203">
        <v>0.38424124513618679</v>
      </c>
      <c r="I203" s="3">
        <v>0.9550970068785678</v>
      </c>
      <c r="J203" s="2">
        <v>0.83023567876452087</v>
      </c>
      <c r="K203" s="2">
        <f>MAX(Table1[[#This Row],[All Prob]],Table1[[#This Row],[Report Prob]],Table1[[#This Row],[Percentile Prob]])</f>
        <v>0.29366276872910968</v>
      </c>
    </row>
    <row r="204" spans="1:11" x14ac:dyDescent="0.25">
      <c r="A204" t="s">
        <v>427</v>
      </c>
      <c r="B204" s="3">
        <v>-2.1317842618097282</v>
      </c>
      <c r="C204" s="2">
        <v>4.1228354004192738E-2</v>
      </c>
      <c r="D204" s="3">
        <v>-2.7739040401009101</v>
      </c>
      <c r="E204" s="2">
        <v>9.7043109923087897E-3</v>
      </c>
      <c r="F204" s="3">
        <v>-0.77232071686131454</v>
      </c>
      <c r="G204" s="2">
        <v>0.29428335671957229</v>
      </c>
      <c r="H204">
        <v>7.4902723735408558E-2</v>
      </c>
      <c r="I204" s="3">
        <v>0.32051147317489243</v>
      </c>
      <c r="J204" s="2">
        <v>0.62570968279733319</v>
      </c>
      <c r="K204" s="2">
        <f>MAX(Table1[[#This Row],[All Prob]],Table1[[#This Row],[Report Prob]],Table1[[#This Row],[Percentile Prob]])</f>
        <v>0.29428335671957229</v>
      </c>
    </row>
    <row r="205" spans="1:11" x14ac:dyDescent="0.25">
      <c r="A205" t="s">
        <v>509</v>
      </c>
      <c r="B205" s="3">
        <v>1.2874939233288683</v>
      </c>
      <c r="C205" s="2">
        <v>0.17409738064472374</v>
      </c>
      <c r="D205" s="3">
        <v>-0.76100957315481588</v>
      </c>
      <c r="E205" s="2">
        <v>0.29430090375716711</v>
      </c>
      <c r="F205" s="3">
        <v>-2.2828021912544414</v>
      </c>
      <c r="G205" s="2">
        <v>3.2939078230463291E-2</v>
      </c>
      <c r="H205">
        <v>3.1128404669260701E-2</v>
      </c>
      <c r="I205" s="3">
        <v>0.34860187434891204</v>
      </c>
      <c r="J205" s="2">
        <v>0.63630588980827785</v>
      </c>
      <c r="K205" s="2">
        <f>MAX(Table1[[#This Row],[All Prob]],Table1[[#This Row],[Report Prob]],Table1[[#This Row],[Percentile Prob]])</f>
        <v>0.29430090375716711</v>
      </c>
    </row>
    <row r="206" spans="1:11" x14ac:dyDescent="0.25">
      <c r="A206" t="s">
        <v>617</v>
      </c>
      <c r="B206" s="3">
        <v>2.5569596476117677</v>
      </c>
      <c r="C206" s="2">
        <v>1.5282992482430544E-2</v>
      </c>
      <c r="D206" s="3">
        <v>1.2521222758834594</v>
      </c>
      <c r="E206" s="2">
        <v>0.18205612343498681</v>
      </c>
      <c r="F206" s="3">
        <v>-0.77903820590861916</v>
      </c>
      <c r="G206" s="2">
        <v>0.29433256716281292</v>
      </c>
      <c r="H206">
        <v>0.68482490272373542</v>
      </c>
      <c r="I206" s="3">
        <v>1.4956581450982021</v>
      </c>
      <c r="J206" s="2">
        <v>0.93262861869658487</v>
      </c>
      <c r="K206" s="2">
        <f>MAX(Table1[[#This Row],[All Prob]],Table1[[#This Row],[Report Prob]],Table1[[#This Row],[Percentile Prob]])</f>
        <v>0.29433256716281292</v>
      </c>
    </row>
    <row r="207" spans="1:11" x14ac:dyDescent="0.25">
      <c r="A207" t="s">
        <v>612</v>
      </c>
      <c r="B207" s="3">
        <v>3.1583132292663487</v>
      </c>
      <c r="C207" s="2">
        <v>2.7741222168412975E-3</v>
      </c>
      <c r="D207" s="3">
        <v>1.5426866433207063</v>
      </c>
      <c r="E207" s="2">
        <v>0.12136773656582062</v>
      </c>
      <c r="F207" s="3">
        <v>0.77189426190377008</v>
      </c>
      <c r="G207" s="2">
        <v>0.29589336874981559</v>
      </c>
      <c r="H207">
        <v>0.49319066147859925</v>
      </c>
      <c r="I207" s="3">
        <v>1.2686712534897311</v>
      </c>
      <c r="J207" s="2">
        <v>0.89772083034941874</v>
      </c>
      <c r="K207" s="2">
        <f>MAX(Table1[[#This Row],[All Prob]],Table1[[#This Row],[Report Prob]],Table1[[#This Row],[Percentile Prob]])</f>
        <v>0.29589336874981559</v>
      </c>
    </row>
    <row r="208" spans="1:11" x14ac:dyDescent="0.25">
      <c r="A208" t="s">
        <v>568</v>
      </c>
      <c r="B208" s="3">
        <v>1.1872679902773482</v>
      </c>
      <c r="C208" s="2">
        <v>0.19707179822623228</v>
      </c>
      <c r="D208" s="3">
        <v>0.76728923586085207</v>
      </c>
      <c r="E208" s="2">
        <v>0.29689873389962917</v>
      </c>
      <c r="F208" s="3">
        <v>1.5483125185931095</v>
      </c>
      <c r="G208" s="2">
        <v>0.12031926740003454</v>
      </c>
      <c r="H208">
        <v>0.42120622568093385</v>
      </c>
      <c r="I208" s="3">
        <v>7.4383334321312333E-2</v>
      </c>
      <c r="J208" s="2">
        <v>0.52964731532548437</v>
      </c>
      <c r="K208" s="2">
        <f>MAX(Table1[[#This Row],[All Prob]],Table1[[#This Row],[Report Prob]],Table1[[#This Row],[Percentile Prob]])</f>
        <v>0.29689873389962917</v>
      </c>
    </row>
    <row r="209" spans="1:11" x14ac:dyDescent="0.25">
      <c r="A209" t="s">
        <v>322</v>
      </c>
      <c r="B209" s="3">
        <v>-1.5132355889676461</v>
      </c>
      <c r="C209" s="2">
        <v>0.12694999609340696</v>
      </c>
      <c r="D209" s="3">
        <v>-1.0193879966281527</v>
      </c>
      <c r="E209" s="2">
        <v>0.23716459619723132</v>
      </c>
      <c r="F209" s="3">
        <v>-0.76603307864200199</v>
      </c>
      <c r="G209" s="2">
        <v>0.29736732580757913</v>
      </c>
      <c r="H209">
        <v>1</v>
      </c>
      <c r="I209" s="3" t="e">
        <v>#DIV/0!</v>
      </c>
      <c r="J209" s="2" t="e">
        <v>#DIV/0!</v>
      </c>
      <c r="K209" s="2">
        <f>MAX(Table1[[#This Row],[All Prob]],Table1[[#This Row],[Report Prob]],Table1[[#This Row],[Percentile Prob]])</f>
        <v>0.29736732580757913</v>
      </c>
    </row>
    <row r="210" spans="1:11" x14ac:dyDescent="0.25">
      <c r="A210" t="s">
        <v>603</v>
      </c>
      <c r="B210" s="3">
        <v>-0.7648569367990965</v>
      </c>
      <c r="C210" s="2">
        <v>0.29763526577707239</v>
      </c>
      <c r="D210" s="3">
        <v>-0.88489818953987109</v>
      </c>
      <c r="E210" s="2">
        <v>0.269487499806561</v>
      </c>
      <c r="F210" s="3">
        <v>-1.050757255503856</v>
      </c>
      <c r="G210" s="2">
        <v>0.22951874159505825</v>
      </c>
      <c r="H210">
        <v>0.61575875486381326</v>
      </c>
      <c r="I210" s="3">
        <v>0.65604978138402881</v>
      </c>
      <c r="J210" s="2">
        <v>0.74410395276933183</v>
      </c>
      <c r="K210" s="2">
        <f>MAX(Table1[[#This Row],[All Prob]],Table1[[#This Row],[Report Prob]],Table1[[#This Row],[Percentile Prob]])</f>
        <v>0.29763526577707239</v>
      </c>
    </row>
    <row r="211" spans="1:11" x14ac:dyDescent="0.25">
      <c r="A211" t="s">
        <v>564</v>
      </c>
      <c r="B211" s="3">
        <v>-0.76131763006437314</v>
      </c>
      <c r="C211" s="2">
        <v>0.29844053322934322</v>
      </c>
      <c r="D211" s="3">
        <v>-0.89911308132016177</v>
      </c>
      <c r="E211" s="2">
        <v>0.26560752339194865</v>
      </c>
      <c r="F211" s="3">
        <v>-1.5980479540934656</v>
      </c>
      <c r="G211" s="2">
        <v>0.11132504556566426</v>
      </c>
      <c r="H211">
        <v>0.18482490272373542</v>
      </c>
      <c r="I211" s="3">
        <v>0.17795859055292781</v>
      </c>
      <c r="J211" s="2">
        <v>0.57062225173813008</v>
      </c>
      <c r="K211" s="2">
        <f>MAX(Table1[[#This Row],[All Prob]],Table1[[#This Row],[Report Prob]],Table1[[#This Row],[Percentile Prob]])</f>
        <v>0.29844053322934322</v>
      </c>
    </row>
    <row r="212" spans="1:11" x14ac:dyDescent="0.25">
      <c r="A212" t="s">
        <v>548</v>
      </c>
      <c r="B212" s="3">
        <v>-1.046233460039719</v>
      </c>
      <c r="C212" s="2">
        <v>0.23067964269828081</v>
      </c>
      <c r="D212" s="3">
        <v>-0.77418674983623204</v>
      </c>
      <c r="E212" s="2">
        <v>0.29429606786393436</v>
      </c>
      <c r="F212" s="3">
        <v>0.75240413371966641</v>
      </c>
      <c r="G212" s="2">
        <v>0.29925054368114784</v>
      </c>
      <c r="H212">
        <v>9.9221789883268477E-2</v>
      </c>
      <c r="I212" s="3">
        <v>-0.17538004656818815</v>
      </c>
      <c r="J212" s="2">
        <v>0.43039050906176585</v>
      </c>
      <c r="K212" s="2">
        <f>MAX(Table1[[#This Row],[All Prob]],Table1[[#This Row],[Report Prob]],Table1[[#This Row],[Percentile Prob]])</f>
        <v>0.29925054368114784</v>
      </c>
    </row>
    <row r="213" spans="1:11" x14ac:dyDescent="0.25">
      <c r="A213" t="s">
        <v>300</v>
      </c>
      <c r="B213" s="3">
        <v>2.1972328124051375</v>
      </c>
      <c r="C213" s="2">
        <v>3.5800735401168238E-2</v>
      </c>
      <c r="D213" s="3">
        <v>1.4059099398463761</v>
      </c>
      <c r="E213" s="2">
        <v>0.14842939552434098</v>
      </c>
      <c r="F213" s="3">
        <v>0.75101253219586683</v>
      </c>
      <c r="G213" s="2">
        <v>0.30069267696861007</v>
      </c>
      <c r="H213">
        <v>0.61381322957198448</v>
      </c>
      <c r="I213" s="3">
        <v>-3.5596540446561312E-2</v>
      </c>
      <c r="J213" s="2">
        <v>0.48580203344944989</v>
      </c>
      <c r="K213" s="2">
        <f>MAX(Table1[[#This Row],[All Prob]],Table1[[#This Row],[Report Prob]],Table1[[#This Row],[Percentile Prob]])</f>
        <v>0.30069267696861007</v>
      </c>
    </row>
    <row r="214" spans="1:11" x14ac:dyDescent="0.25">
      <c r="A214" t="s">
        <v>524</v>
      </c>
      <c r="B214" s="3">
        <v>1.2134371089864815</v>
      </c>
      <c r="C214" s="2">
        <v>0.19098013591143859</v>
      </c>
      <c r="D214" s="3">
        <v>0.73971011909051609</v>
      </c>
      <c r="E214" s="2">
        <v>0.30178008414980023</v>
      </c>
      <c r="F214" s="3">
        <v>0.78479594890541593</v>
      </c>
      <c r="G214" s="2">
        <v>0.29153365717542784</v>
      </c>
      <c r="H214">
        <v>7.9766536964980539E-2</v>
      </c>
      <c r="I214" s="3">
        <v>5.8833337859983112E-2</v>
      </c>
      <c r="J214" s="2">
        <v>0.52345757266580117</v>
      </c>
      <c r="K214" s="2">
        <f>MAX(Table1[[#This Row],[All Prob]],Table1[[#This Row],[Report Prob]],Table1[[#This Row],[Percentile Prob]])</f>
        <v>0.30178008414980023</v>
      </c>
    </row>
    <row r="215" spans="1:11" x14ac:dyDescent="0.25">
      <c r="A215" t="s">
        <v>531</v>
      </c>
      <c r="B215" s="3">
        <v>-1.0498999297983798</v>
      </c>
      <c r="C215" s="2">
        <v>0.22979499444685125</v>
      </c>
      <c r="D215" s="3">
        <v>-0.74289372928880471</v>
      </c>
      <c r="E215" s="2">
        <v>0.30256227533965774</v>
      </c>
      <c r="F215" s="3">
        <v>-2.1982513918114619</v>
      </c>
      <c r="G215" s="2">
        <v>3.5757477669497384E-2</v>
      </c>
      <c r="H215">
        <v>0.75</v>
      </c>
      <c r="I215" s="3">
        <v>0</v>
      </c>
      <c r="J215" s="2">
        <v>0.5</v>
      </c>
      <c r="K215" s="2">
        <f>MAX(Table1[[#This Row],[All Prob]],Table1[[#This Row],[Report Prob]],Table1[[#This Row],[Percentile Prob]])</f>
        <v>0.30256227533965774</v>
      </c>
    </row>
    <row r="216" spans="1:11" x14ac:dyDescent="0.25">
      <c r="A216" t="s">
        <v>551</v>
      </c>
      <c r="B216" s="3">
        <v>-1.2104692853649912</v>
      </c>
      <c r="C216" s="2">
        <v>0.19166798796823761</v>
      </c>
      <c r="D216" s="3">
        <v>-0.7403765287102998</v>
      </c>
      <c r="E216" s="2">
        <v>0.30312301605662334</v>
      </c>
      <c r="F216" s="3">
        <v>-1.2752338872627114</v>
      </c>
      <c r="G216" s="2">
        <v>0.17682653946346069</v>
      </c>
      <c r="H216">
        <v>0.72957198443579763</v>
      </c>
      <c r="I216" s="3">
        <v>-0.80476233437681766</v>
      </c>
      <c r="J216" s="2">
        <v>0.21047842047056281</v>
      </c>
      <c r="K216" s="2">
        <f>MAX(Table1[[#This Row],[All Prob]],Table1[[#This Row],[Report Prob]],Table1[[#This Row],[Percentile Prob]])</f>
        <v>0.30312301605662334</v>
      </c>
    </row>
    <row r="217" spans="1:11" x14ac:dyDescent="0.25">
      <c r="A217" t="s">
        <v>641</v>
      </c>
      <c r="B217" s="3">
        <v>-1.8788681676327039</v>
      </c>
      <c r="C217" s="2">
        <v>6.8361612252943557E-2</v>
      </c>
      <c r="D217" s="3">
        <v>-1.4334104100812015</v>
      </c>
      <c r="E217" s="2">
        <v>0.14188761549032827</v>
      </c>
      <c r="F217" s="3">
        <v>-0.72115533928794084</v>
      </c>
      <c r="G217" s="2">
        <v>0.30384861034565303</v>
      </c>
      <c r="H217">
        <v>3.5992217898832682E-2</v>
      </c>
      <c r="I217" s="3">
        <v>-0.17598603475747307</v>
      </c>
      <c r="J217" s="2">
        <v>0.43015245693187809</v>
      </c>
      <c r="K217" s="2">
        <f>MAX(Table1[[#This Row],[All Prob]],Table1[[#This Row],[Report Prob]],Table1[[#This Row],[Percentile Prob]])</f>
        <v>0.30384861034565303</v>
      </c>
    </row>
    <row r="218" spans="1:11" x14ac:dyDescent="0.25">
      <c r="A218" t="s">
        <v>92</v>
      </c>
      <c r="B218" s="3">
        <v>2.3980577790765403</v>
      </c>
      <c r="C218" s="2">
        <v>2.261155651677154E-2</v>
      </c>
      <c r="D218" s="3">
        <v>1.3264024468296622</v>
      </c>
      <c r="E218" s="2">
        <v>0.1652506716589571</v>
      </c>
      <c r="F218" s="3">
        <v>0.73395231388415649</v>
      </c>
      <c r="G218" s="2">
        <v>0.30410323993252414</v>
      </c>
      <c r="H218">
        <v>0.20719844357976655</v>
      </c>
      <c r="I218" s="3">
        <v>0.62089792913163977</v>
      </c>
      <c r="J218" s="2">
        <v>0.73266660809648076</v>
      </c>
      <c r="K218" s="2">
        <f>MAX(Table1[[#This Row],[All Prob]],Table1[[#This Row],[Report Prob]],Table1[[#This Row],[Percentile Prob]])</f>
        <v>0.30410323993252414</v>
      </c>
    </row>
    <row r="219" spans="1:11" x14ac:dyDescent="0.25">
      <c r="A219" t="s">
        <v>466</v>
      </c>
      <c r="B219" s="3">
        <v>-0.72930867064466876</v>
      </c>
      <c r="C219" s="2">
        <v>0.30564909846010235</v>
      </c>
      <c r="D219" s="3">
        <v>-1.2014359116092572</v>
      </c>
      <c r="E219" s="2">
        <v>0.18535639902427889</v>
      </c>
      <c r="F219" s="3">
        <v>-1.6904395327758908</v>
      </c>
      <c r="G219" s="2">
        <v>9.7654826972441947E-2</v>
      </c>
      <c r="H219">
        <v>1.0700389105058366E-2</v>
      </c>
      <c r="I219" s="3">
        <v>0.17896522962223949</v>
      </c>
      <c r="J219" s="2">
        <v>0.57101749819270864</v>
      </c>
      <c r="K219" s="2">
        <f>MAX(Table1[[#This Row],[All Prob]],Table1[[#This Row],[Report Prob]],Table1[[#This Row],[Percentile Prob]])</f>
        <v>0.30564909846010235</v>
      </c>
    </row>
    <row r="220" spans="1:11" x14ac:dyDescent="0.25">
      <c r="A220" t="s">
        <v>94</v>
      </c>
      <c r="B220" s="3">
        <v>1.0801065776899912</v>
      </c>
      <c r="C220" s="2">
        <v>0.22252102953347139</v>
      </c>
      <c r="D220" s="3">
        <v>0.726041503625389</v>
      </c>
      <c r="E220" s="2">
        <v>0.30637695764077472</v>
      </c>
      <c r="F220" s="3">
        <v>1.2693941724468196</v>
      </c>
      <c r="G220" s="2">
        <v>0.17817033786289324</v>
      </c>
      <c r="H220">
        <v>1</v>
      </c>
      <c r="I220" s="3" t="e">
        <v>#DIV/0!</v>
      </c>
      <c r="J220" s="2" t="e">
        <v>#DIV/0!</v>
      </c>
      <c r="K220" s="2">
        <f>MAX(Table1[[#This Row],[All Prob]],Table1[[#This Row],[Report Prob]],Table1[[#This Row],[Percentile Prob]])</f>
        <v>0.30637695764077472</v>
      </c>
    </row>
    <row r="221" spans="1:11" x14ac:dyDescent="0.25">
      <c r="A221" t="s">
        <v>597</v>
      </c>
      <c r="B221" s="3">
        <v>-0.71609896354642411</v>
      </c>
      <c r="C221" s="2">
        <v>0.30858238271329042</v>
      </c>
      <c r="D221" s="3">
        <v>-1.9151765908983813</v>
      </c>
      <c r="E221" s="2">
        <v>6.4451434443804884E-2</v>
      </c>
      <c r="F221" s="3">
        <v>-1.4244803820080292</v>
      </c>
      <c r="G221" s="2">
        <v>0.14433197371217016</v>
      </c>
      <c r="H221">
        <v>0.10992217898832685</v>
      </c>
      <c r="I221" s="3">
        <v>0.13985714746093694</v>
      </c>
      <c r="J221" s="2">
        <v>0.55561357009753187</v>
      </c>
      <c r="K221" s="2">
        <f>MAX(Table1[[#This Row],[All Prob]],Table1[[#This Row],[Report Prob]],Table1[[#This Row],[Percentile Prob]])</f>
        <v>0.30858238271329042</v>
      </c>
    </row>
    <row r="222" spans="1:11" x14ac:dyDescent="0.25">
      <c r="A222" t="s">
        <v>600</v>
      </c>
      <c r="B222" s="3">
        <v>-0.72120285440452025</v>
      </c>
      <c r="C222" s="2">
        <v>0.30745207106845673</v>
      </c>
      <c r="D222" s="3">
        <v>-0.71247121490038789</v>
      </c>
      <c r="E222" s="2">
        <v>0.30873112009320824</v>
      </c>
      <c r="F222" s="3">
        <v>-0.920783754312824</v>
      </c>
      <c r="G222" s="2">
        <v>0.26035374895992136</v>
      </c>
      <c r="H222">
        <v>0.16926070038910507</v>
      </c>
      <c r="I222" s="3">
        <v>-3.7897407800136881E-2</v>
      </c>
      <c r="J222" s="2">
        <v>0.48488473992095993</v>
      </c>
      <c r="K222" s="2">
        <f>MAX(Table1[[#This Row],[All Prob]],Table1[[#This Row],[Report Prob]],Table1[[#This Row],[Percentile Prob]])</f>
        <v>0.30873112009320824</v>
      </c>
    </row>
    <row r="223" spans="1:11" x14ac:dyDescent="0.25">
      <c r="A223" t="s">
        <v>295</v>
      </c>
      <c r="B223" s="3">
        <v>1.9216835716354175</v>
      </c>
      <c r="C223" s="2">
        <v>6.3032882046592437E-2</v>
      </c>
      <c r="D223" s="3">
        <v>0.71494482351837496</v>
      </c>
      <c r="E223" s="2">
        <v>0.30878879942424825</v>
      </c>
      <c r="F223" s="3">
        <v>1.064283527459869</v>
      </c>
      <c r="G223" s="2">
        <v>0.22628771268089978</v>
      </c>
      <c r="H223">
        <v>0.73151750972762641</v>
      </c>
      <c r="I223" s="3">
        <v>1.3132857263436775</v>
      </c>
      <c r="J223" s="2">
        <v>0.90545665678973664</v>
      </c>
      <c r="K223" s="2">
        <f>MAX(Table1[[#This Row],[All Prob]],Table1[[#This Row],[Report Prob]],Table1[[#This Row],[Percentile Prob]])</f>
        <v>0.30878879942424825</v>
      </c>
    </row>
    <row r="224" spans="1:11" x14ac:dyDescent="0.25">
      <c r="A224" t="s">
        <v>41</v>
      </c>
      <c r="B224" s="3">
        <v>-2.03202804195395</v>
      </c>
      <c r="C224" s="2">
        <v>5.0710722102638522E-2</v>
      </c>
      <c r="D224" s="3">
        <v>-0.70024512394305782</v>
      </c>
      <c r="E224" s="2">
        <v>0.30906439313851408</v>
      </c>
      <c r="F224" s="3">
        <v>1.5374039732649702</v>
      </c>
      <c r="G224" s="2">
        <v>0.12221478969993742</v>
      </c>
      <c r="H224">
        <v>4.2801556420233464E-2</v>
      </c>
      <c r="I224" s="3">
        <v>-0.37776302328319905</v>
      </c>
      <c r="J224" s="2">
        <v>0.35280332245227053</v>
      </c>
      <c r="K224" s="2">
        <f>MAX(Table1[[#This Row],[All Prob]],Table1[[#This Row],[Report Prob]],Table1[[#This Row],[Percentile Prob]])</f>
        <v>0.30906439313851408</v>
      </c>
    </row>
    <row r="225" spans="1:11" x14ac:dyDescent="0.25">
      <c r="A225" t="s">
        <v>249</v>
      </c>
      <c r="B225" s="3">
        <v>-0.73156932732422586</v>
      </c>
      <c r="C225" s="2">
        <v>0.30514457646052745</v>
      </c>
      <c r="D225" s="3">
        <v>-0.6911643561232258</v>
      </c>
      <c r="E225" s="2">
        <v>0.3109723777729882</v>
      </c>
      <c r="F225" s="3">
        <v>-0.68929289035414198</v>
      </c>
      <c r="G225" s="2">
        <v>0.31137929046802526</v>
      </c>
      <c r="H225">
        <v>4.1828793774319063E-2</v>
      </c>
      <c r="I225" s="3">
        <v>-4.848402688156795E-2</v>
      </c>
      <c r="J225" s="2">
        <v>0.48066524708614328</v>
      </c>
      <c r="K225" s="2">
        <f>MAX(Table1[[#This Row],[All Prob]],Table1[[#This Row],[Report Prob]],Table1[[#This Row],[Percentile Prob]])</f>
        <v>0.31137929046802526</v>
      </c>
    </row>
    <row r="226" spans="1:11" x14ac:dyDescent="0.25">
      <c r="A226" t="s">
        <v>491</v>
      </c>
      <c r="B226" s="3">
        <v>-0.70074350764226978</v>
      </c>
      <c r="C226" s="2">
        <v>0.31195915155459114</v>
      </c>
      <c r="D226" s="3">
        <v>-0.96032301590320424</v>
      </c>
      <c r="E226" s="2">
        <v>0.24912725577459188</v>
      </c>
      <c r="F226" s="3">
        <v>-1.5168057653592302</v>
      </c>
      <c r="G226" s="2">
        <v>0.12605213736039084</v>
      </c>
      <c r="H226">
        <v>5.0583657587548639E-2</v>
      </c>
      <c r="I226" s="3">
        <v>0.61895578031868803</v>
      </c>
      <c r="J226" s="2">
        <v>0.73202725492734755</v>
      </c>
      <c r="K226" s="2">
        <f>MAX(Table1[[#This Row],[All Prob]],Table1[[#This Row],[Report Prob]],Table1[[#This Row],[Percentile Prob]])</f>
        <v>0.31195915155459114</v>
      </c>
    </row>
    <row r="227" spans="1:11" x14ac:dyDescent="0.25">
      <c r="A227" t="s">
        <v>170</v>
      </c>
      <c r="B227" s="3">
        <v>-0.6996906189544646</v>
      </c>
      <c r="C227" s="2">
        <v>0.31218934260957587</v>
      </c>
      <c r="D227" s="3">
        <v>-0.8683872072463259</v>
      </c>
      <c r="E227" s="2">
        <v>0.27338176398551151</v>
      </c>
      <c r="F227" s="3">
        <v>-1.4851452298108598</v>
      </c>
      <c r="G227" s="2">
        <v>0.13238749340091049</v>
      </c>
      <c r="H227">
        <v>0.52529182879377434</v>
      </c>
      <c r="I227" s="3">
        <v>2.272193248365642</v>
      </c>
      <c r="J227" s="2">
        <v>0.98846257955400596</v>
      </c>
      <c r="K227" s="2">
        <f>MAX(Table1[[#This Row],[All Prob]],Table1[[#This Row],[Report Prob]],Table1[[#This Row],[Percentile Prob]])</f>
        <v>0.31218934260957587</v>
      </c>
    </row>
    <row r="228" spans="1:11" x14ac:dyDescent="0.25">
      <c r="A228" t="s">
        <v>21</v>
      </c>
      <c r="B228" s="3">
        <v>-1.0338655770763572</v>
      </c>
      <c r="C228" s="2">
        <v>0.23366585104543425</v>
      </c>
      <c r="D228" s="3">
        <v>-1.4125379164803749</v>
      </c>
      <c r="E228" s="2">
        <v>0.14695714543733579</v>
      </c>
      <c r="F228" s="3">
        <v>-0.69649605465926867</v>
      </c>
      <c r="G228" s="2">
        <v>0.31246085077753205</v>
      </c>
      <c r="H228">
        <v>0.23735408560311283</v>
      </c>
      <c r="I228" s="3">
        <v>0.16574458929249802</v>
      </c>
      <c r="J228" s="2">
        <v>0.56582102292449366</v>
      </c>
      <c r="K228" s="2">
        <f>MAX(Table1[[#This Row],[All Prob]],Table1[[#This Row],[Report Prob]],Table1[[#This Row],[Percentile Prob]])</f>
        <v>0.31246085077753205</v>
      </c>
    </row>
    <row r="229" spans="1:11" x14ac:dyDescent="0.25">
      <c r="A229" t="s">
        <v>455</v>
      </c>
      <c r="B229" s="3">
        <v>2.8994221540701344</v>
      </c>
      <c r="C229" s="2">
        <v>6.0392684170190508E-3</v>
      </c>
      <c r="D229" s="3">
        <v>1.0450549098831654</v>
      </c>
      <c r="E229" s="2">
        <v>0.23075859708509919</v>
      </c>
      <c r="F229" s="3">
        <v>0.69570887635100687</v>
      </c>
      <c r="G229" s="2">
        <v>0.31281572653559631</v>
      </c>
      <c r="H229">
        <v>0.35311284046692609</v>
      </c>
      <c r="I229" s="3">
        <v>2.1006392351544179</v>
      </c>
      <c r="J229" s="2">
        <v>0.98216367643320146</v>
      </c>
      <c r="K229" s="2">
        <f>MAX(Table1[[#This Row],[All Prob]],Table1[[#This Row],[Report Prob]],Table1[[#This Row],[Percentile Prob]])</f>
        <v>0.31281572653559631</v>
      </c>
    </row>
    <row r="230" spans="1:11" x14ac:dyDescent="0.25">
      <c r="A230" t="s">
        <v>241</v>
      </c>
      <c r="B230" s="3">
        <v>1.0342373252363066</v>
      </c>
      <c r="C230" s="2">
        <v>0.2335760516322346</v>
      </c>
      <c r="D230" s="3">
        <v>-0.63245562589737092</v>
      </c>
      <c r="E230" s="2">
        <v>0.31220801613792126</v>
      </c>
      <c r="F230" s="3">
        <v>-0.62923085427396241</v>
      </c>
      <c r="G230" s="2">
        <v>0.31288456745689408</v>
      </c>
      <c r="H230">
        <v>9.727626459143969E-3</v>
      </c>
      <c r="I230" s="3">
        <v>0.13050594341840965</v>
      </c>
      <c r="J230" s="2">
        <v>0.55191692390426395</v>
      </c>
      <c r="K230" s="2">
        <f>MAX(Table1[[#This Row],[All Prob]],Table1[[#This Row],[Report Prob]],Table1[[#This Row],[Percentile Prob]])</f>
        <v>0.31288456745689408</v>
      </c>
    </row>
    <row r="231" spans="1:11" x14ac:dyDescent="0.25">
      <c r="A231" t="s">
        <v>561</v>
      </c>
      <c r="B231" s="3">
        <v>1.1083168189501693</v>
      </c>
      <c r="C231" s="2">
        <v>0.21575846514030633</v>
      </c>
      <c r="D231" s="3">
        <v>0.692626129993137</v>
      </c>
      <c r="E231" s="2">
        <v>0.3129338882995315</v>
      </c>
      <c r="F231" s="3">
        <v>-2.8066794511141229</v>
      </c>
      <c r="G231" s="2">
        <v>8.3702865996328028E-3</v>
      </c>
      <c r="H231">
        <v>0.14299610894941633</v>
      </c>
      <c r="I231" s="3">
        <v>-0.13598504057920399</v>
      </c>
      <c r="J231" s="2">
        <v>0.44591655349666209</v>
      </c>
      <c r="K231" s="2">
        <f>MAX(Table1[[#This Row],[All Prob]],Table1[[#This Row],[Report Prob]],Table1[[#This Row],[Percentile Prob]])</f>
        <v>0.3129338882995315</v>
      </c>
    </row>
    <row r="232" spans="1:11" x14ac:dyDescent="0.25">
      <c r="A232" t="s">
        <v>557</v>
      </c>
      <c r="B232" s="3">
        <v>-0.98005807006596701</v>
      </c>
      <c r="C232" s="2">
        <v>0.2466754336446724</v>
      </c>
      <c r="D232" s="3">
        <v>-0.94218506844089611</v>
      </c>
      <c r="E232" s="2">
        <v>0.2526338480232298</v>
      </c>
      <c r="F232" s="3">
        <v>0.67373575020292298</v>
      </c>
      <c r="G232" s="2">
        <v>0.31440634325154737</v>
      </c>
      <c r="H232">
        <v>3.7937743190661476E-2</v>
      </c>
      <c r="I232" s="3">
        <v>0.33068246445779986</v>
      </c>
      <c r="J232" s="2">
        <v>0.62955782542269467</v>
      </c>
      <c r="K232" s="2">
        <f>MAX(Table1[[#This Row],[All Prob]],Table1[[#This Row],[Report Prob]],Table1[[#This Row],[Percentile Prob]])</f>
        <v>0.31440634325154737</v>
      </c>
    </row>
    <row r="233" spans="1:11" x14ac:dyDescent="0.25">
      <c r="A233" t="s">
        <v>485</v>
      </c>
      <c r="B233" s="3">
        <v>-2.3181962138527208</v>
      </c>
      <c r="C233" s="2">
        <v>2.7274514628929922E-2</v>
      </c>
      <c r="D233" s="3">
        <v>-1.0088249150694308</v>
      </c>
      <c r="E233" s="2">
        <v>0.23850934388997569</v>
      </c>
      <c r="F233" s="3">
        <v>-0.67672386333276313</v>
      </c>
      <c r="G233" s="2">
        <v>0.31579847796077715</v>
      </c>
      <c r="H233">
        <v>8.8521400778210121E-2</v>
      </c>
      <c r="I233" s="3">
        <v>-0.45290211252131984</v>
      </c>
      <c r="J233" s="2">
        <v>0.32530961484724391</v>
      </c>
      <c r="K233" s="2">
        <f>MAX(Table1[[#This Row],[All Prob]],Table1[[#This Row],[Report Prob]],Table1[[#This Row],[Percentile Prob]])</f>
        <v>0.31579847796077715</v>
      </c>
    </row>
    <row r="234" spans="1:11" x14ac:dyDescent="0.25">
      <c r="A234" t="s">
        <v>166</v>
      </c>
      <c r="B234" s="3">
        <v>1.5822328421561747</v>
      </c>
      <c r="C234" s="2">
        <v>0.11410838677247559</v>
      </c>
      <c r="D234" s="3">
        <v>1.0104132566538941</v>
      </c>
      <c r="E234" s="2">
        <v>0.23933449343292953</v>
      </c>
      <c r="F234" s="3">
        <v>0.67892172406640605</v>
      </c>
      <c r="G234" s="2">
        <v>0.31669301714073861</v>
      </c>
      <c r="H234">
        <v>0.99902723735408561</v>
      </c>
      <c r="I234" s="3">
        <v>0.68469970503627309</v>
      </c>
      <c r="J234" s="2">
        <v>0.7532332823915413</v>
      </c>
      <c r="K234" s="2">
        <f>MAX(Table1[[#This Row],[All Prob]],Table1[[#This Row],[Report Prob]],Table1[[#This Row],[Percentile Prob]])</f>
        <v>0.31669301714073861</v>
      </c>
    </row>
    <row r="235" spans="1:11" x14ac:dyDescent="0.25">
      <c r="A235" t="s">
        <v>365</v>
      </c>
      <c r="B235" s="3">
        <v>1.7531874145353479</v>
      </c>
      <c r="C235" s="2">
        <v>8.5844820406160871E-2</v>
      </c>
      <c r="D235" s="3">
        <v>1.1569318320780786</v>
      </c>
      <c r="E235" s="2">
        <v>0.20420241828081628</v>
      </c>
      <c r="F235" s="3">
        <v>0.6612112709436524</v>
      </c>
      <c r="G235" s="2">
        <v>0.32047570028043798</v>
      </c>
      <c r="H235">
        <v>0.99902723735408561</v>
      </c>
      <c r="I235" s="3">
        <v>0.68469970503627309</v>
      </c>
      <c r="J235" s="2">
        <v>0.7532332823915413</v>
      </c>
      <c r="K235" s="2">
        <f>MAX(Table1[[#This Row],[All Prob]],Table1[[#This Row],[Report Prob]],Table1[[#This Row],[Percentile Prob]])</f>
        <v>0.32047570028043798</v>
      </c>
    </row>
    <row r="236" spans="1:11" x14ac:dyDescent="0.25">
      <c r="A236" t="s">
        <v>168</v>
      </c>
      <c r="B236" s="3">
        <v>-0.65986171925635317</v>
      </c>
      <c r="C236" s="2">
        <v>0.32076179366531971</v>
      </c>
      <c r="D236" s="3">
        <v>-1.1644618361197578</v>
      </c>
      <c r="E236" s="2">
        <v>0.20216100686056016</v>
      </c>
      <c r="F236" s="3">
        <v>-3.2874628074186631</v>
      </c>
      <c r="G236" s="2">
        <v>1.9570978521400257E-3</v>
      </c>
      <c r="H236">
        <v>0.2587548638132296</v>
      </c>
      <c r="I236" s="3">
        <v>0.89114466262246372</v>
      </c>
      <c r="J236" s="2">
        <v>0.81357421645665562</v>
      </c>
      <c r="K236" s="2">
        <f>MAX(Table1[[#This Row],[All Prob]],Table1[[#This Row],[Report Prob]],Table1[[#This Row],[Percentile Prob]])</f>
        <v>0.32076179366531971</v>
      </c>
    </row>
    <row r="237" spans="1:11" x14ac:dyDescent="0.25">
      <c r="A237" t="s">
        <v>193</v>
      </c>
      <c r="B237" s="3">
        <v>-2.1941149309018511</v>
      </c>
      <c r="C237" s="2">
        <v>3.604574891551416E-2</v>
      </c>
      <c r="D237" s="3">
        <v>-1.4379270170689837</v>
      </c>
      <c r="E237" s="2">
        <v>0.14154092425844633</v>
      </c>
      <c r="F237" s="3">
        <v>0.64889348562788685</v>
      </c>
      <c r="G237" s="2">
        <v>0.3217309214556005</v>
      </c>
      <c r="H237">
        <v>8.9494163424124515E-2</v>
      </c>
      <c r="I237" s="3">
        <v>-0.35369912192161063</v>
      </c>
      <c r="J237" s="2">
        <v>0.36178219036149839</v>
      </c>
      <c r="K237" s="2">
        <f>MAX(Table1[[#This Row],[All Prob]],Table1[[#This Row],[Report Prob]],Table1[[#This Row],[Percentile Prob]])</f>
        <v>0.3217309214556005</v>
      </c>
    </row>
    <row r="238" spans="1:11" x14ac:dyDescent="0.25">
      <c r="A238" t="s">
        <v>458</v>
      </c>
      <c r="B238" s="3">
        <v>-2.2976133113811668</v>
      </c>
      <c r="C238" s="2">
        <v>2.8595719129280651E-2</v>
      </c>
      <c r="D238" s="3">
        <v>-1.7931216317259651</v>
      </c>
      <c r="E238" s="2">
        <v>7.9990064171961472E-2</v>
      </c>
      <c r="F238" s="3">
        <v>-0.65392061277032421</v>
      </c>
      <c r="G238" s="2">
        <v>0.32201240776774498</v>
      </c>
      <c r="H238">
        <v>0.96789883268482491</v>
      </c>
      <c r="I238" s="3">
        <v>0.94654530092540112</v>
      </c>
      <c r="J238" s="2">
        <v>0.8280647359914749</v>
      </c>
      <c r="K238" s="2">
        <f>MAX(Table1[[#This Row],[All Prob]],Table1[[#This Row],[Report Prob]],Table1[[#This Row],[Percentile Prob]])</f>
        <v>0.32201240776774498</v>
      </c>
    </row>
    <row r="239" spans="1:11" x14ac:dyDescent="0.25">
      <c r="A239" t="s">
        <v>167</v>
      </c>
      <c r="B239" s="3">
        <v>0.90478954129355893</v>
      </c>
      <c r="C239" s="2">
        <v>0.26481088039500228</v>
      </c>
      <c r="D239" s="3">
        <v>-0.56195150525718962</v>
      </c>
      <c r="E239" s="2">
        <v>0.32269961226539573</v>
      </c>
      <c r="F239" s="3">
        <v>-0.81185063291938675</v>
      </c>
      <c r="G239" s="2">
        <v>0.26861604924247201</v>
      </c>
      <c r="H239">
        <v>7.7821011673151752E-3</v>
      </c>
      <c r="I239" s="3">
        <v>0.10430234690749936</v>
      </c>
      <c r="J239" s="2">
        <v>0.54153529224445252</v>
      </c>
      <c r="K239" s="2">
        <f>MAX(Table1[[#This Row],[All Prob]],Table1[[#This Row],[Report Prob]],Table1[[#This Row],[Percentile Prob]])</f>
        <v>0.32269961226539573</v>
      </c>
    </row>
    <row r="240" spans="1:11" x14ac:dyDescent="0.25">
      <c r="A240" t="s">
        <v>480</v>
      </c>
      <c r="B240" s="3">
        <v>-3.1074666314990123</v>
      </c>
      <c r="C240" s="2">
        <v>3.2487708823378558E-3</v>
      </c>
      <c r="D240" s="3">
        <v>-2.0703286596958752</v>
      </c>
      <c r="E240" s="2">
        <v>4.6892625109666332E-2</v>
      </c>
      <c r="F240" s="3">
        <v>-0.64358111814970842</v>
      </c>
      <c r="G240" s="2">
        <v>0.32418279127375549</v>
      </c>
      <c r="H240">
        <v>0.98151750972762641</v>
      </c>
      <c r="I240" s="3">
        <v>-0.46118697514886992</v>
      </c>
      <c r="J240" s="2">
        <v>0.32233223277069456</v>
      </c>
      <c r="K240" s="2">
        <f>MAX(Table1[[#This Row],[All Prob]],Table1[[#This Row],[Report Prob]],Table1[[#This Row],[Percentile Prob]])</f>
        <v>0.32418279127375549</v>
      </c>
    </row>
    <row r="241" spans="1:11" x14ac:dyDescent="0.25">
      <c r="A241" t="s">
        <v>570</v>
      </c>
      <c r="B241" s="3">
        <v>-0.64347480577863225</v>
      </c>
      <c r="C241" s="2">
        <v>0.32420744797165513</v>
      </c>
      <c r="D241" s="3">
        <v>-1.1156799656227645</v>
      </c>
      <c r="E241" s="2">
        <v>0.21316822010331374</v>
      </c>
      <c r="F241" s="3">
        <v>-0.69342698847426054</v>
      </c>
      <c r="G241" s="2">
        <v>0.31246797912605562</v>
      </c>
      <c r="H241">
        <v>0.10894941634241245</v>
      </c>
      <c r="I241" s="3">
        <v>0.46122729868585249</v>
      </c>
      <c r="J241" s="2">
        <v>0.67768223091101731</v>
      </c>
      <c r="K241" s="2">
        <f>MAX(Table1[[#This Row],[All Prob]],Table1[[#This Row],[Report Prob]],Table1[[#This Row],[Percentile Prob]])</f>
        <v>0.32420744797165513</v>
      </c>
    </row>
    <row r="242" spans="1:11" x14ac:dyDescent="0.25">
      <c r="A242" t="s">
        <v>422</v>
      </c>
      <c r="B242" s="3">
        <v>2.3024280356442448</v>
      </c>
      <c r="C242" s="2">
        <v>2.8282099636578045E-2</v>
      </c>
      <c r="D242" s="3">
        <v>1.2656198880096887</v>
      </c>
      <c r="E242" s="2">
        <v>0.17901795275476709</v>
      </c>
      <c r="F242" s="3">
        <v>0.64028013399783168</v>
      </c>
      <c r="G242" s="2">
        <v>0.32486184332542872</v>
      </c>
      <c r="H242">
        <v>0.91926070038910501</v>
      </c>
      <c r="I242" s="3">
        <v>1.2971819226438963</v>
      </c>
      <c r="J242" s="2">
        <v>0.90271570041824079</v>
      </c>
      <c r="K242" s="2">
        <f>MAX(Table1[[#This Row],[All Prob]],Table1[[#This Row],[Report Prob]],Table1[[#This Row],[Percentile Prob]])</f>
        <v>0.32486184332542872</v>
      </c>
    </row>
    <row r="243" spans="1:11" x14ac:dyDescent="0.25">
      <c r="A243" t="s">
        <v>423</v>
      </c>
      <c r="B243" s="3">
        <v>2.0400545840758149</v>
      </c>
      <c r="C243" s="2">
        <v>4.9891210758301122E-2</v>
      </c>
      <c r="D243" s="3">
        <v>-0.6378869252749616</v>
      </c>
      <c r="E243" s="2">
        <v>0.32486359536685311</v>
      </c>
      <c r="F243" s="3">
        <v>-1.1113280409934547</v>
      </c>
      <c r="G243" s="2">
        <v>0.21464340879634455</v>
      </c>
      <c r="H243">
        <v>0.20525291828793774</v>
      </c>
      <c r="I243" s="3">
        <v>0.99042013300898191</v>
      </c>
      <c r="J243" s="2">
        <v>0.83901559558940753</v>
      </c>
      <c r="K243" s="2">
        <f>MAX(Table1[[#This Row],[All Prob]],Table1[[#This Row],[Report Prob]],Table1[[#This Row],[Percentile Prob]])</f>
        <v>0.32486359536685311</v>
      </c>
    </row>
    <row r="244" spans="1:11" x14ac:dyDescent="0.25">
      <c r="A244" t="s">
        <v>399</v>
      </c>
      <c r="B244" s="3">
        <v>-0.63403797178564703</v>
      </c>
      <c r="C244" s="2">
        <v>0.32616875262493</v>
      </c>
      <c r="D244" s="3">
        <v>-1.6947430439094406</v>
      </c>
      <c r="E244" s="2">
        <v>9.4939901464865098E-2</v>
      </c>
      <c r="F244" s="3">
        <v>-1.637435232222519</v>
      </c>
      <c r="G244" s="2">
        <v>0.10442780000514147</v>
      </c>
      <c r="H244">
        <v>0.72178988326848248</v>
      </c>
      <c r="I244" s="3">
        <v>1.5746719604180939</v>
      </c>
      <c r="J244" s="2">
        <v>0.94233390839312181</v>
      </c>
      <c r="K244" s="2">
        <f>MAX(Table1[[#This Row],[All Prob]],Table1[[#This Row],[Report Prob]],Table1[[#This Row],[Percentile Prob]])</f>
        <v>0.32616875262493</v>
      </c>
    </row>
    <row r="245" spans="1:11" x14ac:dyDescent="0.25">
      <c r="A245" t="s">
        <v>348</v>
      </c>
      <c r="B245" s="3">
        <v>0.62786382066380542</v>
      </c>
      <c r="C245" s="2">
        <v>0.32744259651609892</v>
      </c>
      <c r="D245" s="3">
        <v>0.90069383090113808</v>
      </c>
      <c r="E245" s="2">
        <v>0.26569251791528525</v>
      </c>
      <c r="F245" s="3">
        <v>-0.99347278525025684</v>
      </c>
      <c r="G245" s="2">
        <v>0.24333885262487048</v>
      </c>
      <c r="H245">
        <v>0.56128404669260701</v>
      </c>
      <c r="I245" s="3">
        <v>-2.1525191779456283</v>
      </c>
      <c r="J245" s="2">
        <v>1.5678243236405216E-2</v>
      </c>
      <c r="K245" s="2">
        <f>MAX(Table1[[#This Row],[All Prob]],Table1[[#This Row],[Report Prob]],Table1[[#This Row],[Percentile Prob]])</f>
        <v>0.32744259651609892</v>
      </c>
    </row>
    <row r="246" spans="1:11" x14ac:dyDescent="0.25">
      <c r="A246" t="s">
        <v>40</v>
      </c>
      <c r="B246" s="3">
        <v>1.5365860276995573</v>
      </c>
      <c r="C246" s="2">
        <v>0.12251479441878184</v>
      </c>
      <c r="D246" s="3">
        <v>1.4018954650017741</v>
      </c>
      <c r="E246" s="2">
        <v>0.14915703888308396</v>
      </c>
      <c r="F246" s="3">
        <v>-0.62550451250180639</v>
      </c>
      <c r="G246" s="2">
        <v>0.32747963766848842</v>
      </c>
      <c r="H246">
        <v>0.22568093385214008</v>
      </c>
      <c r="I246" s="3">
        <v>-1.0017545748332402</v>
      </c>
      <c r="J246" s="2">
        <v>0.15823107064505532</v>
      </c>
      <c r="K246" s="2">
        <f>MAX(Table1[[#This Row],[All Prob]],Table1[[#This Row],[Report Prob]],Table1[[#This Row],[Percentile Prob]])</f>
        <v>0.32747963766848842</v>
      </c>
    </row>
    <row r="247" spans="1:11" x14ac:dyDescent="0.25">
      <c r="A247" t="s">
        <v>45</v>
      </c>
      <c r="B247" s="3">
        <v>2.4853621726351451</v>
      </c>
      <c r="C247" s="2">
        <v>1.828925083105756E-2</v>
      </c>
      <c r="D247" s="3">
        <v>-0.62147574164269848</v>
      </c>
      <c r="E247" s="2">
        <v>0.32769376091862906</v>
      </c>
      <c r="F247" s="3">
        <v>-0.67789561552007804</v>
      </c>
      <c r="G247" s="2">
        <v>0.31584012913240084</v>
      </c>
      <c r="H247">
        <v>0.10992217898832685</v>
      </c>
      <c r="I247" s="3">
        <v>1.0539390829244069</v>
      </c>
      <c r="J247" s="2">
        <v>0.85404459604161675</v>
      </c>
      <c r="K247" s="2">
        <f>MAX(Table1[[#This Row],[All Prob]],Table1[[#This Row],[Report Prob]],Table1[[#This Row],[Percentile Prob]])</f>
        <v>0.32769376091862906</v>
      </c>
    </row>
    <row r="248" spans="1:11" x14ac:dyDescent="0.25">
      <c r="A248" t="s">
        <v>472</v>
      </c>
      <c r="B248" s="3">
        <v>1.8961989347910004</v>
      </c>
      <c r="C248" s="2">
        <v>6.616690339103197E-2</v>
      </c>
      <c r="D248" s="3">
        <v>1.1128318084203723</v>
      </c>
      <c r="E248" s="2">
        <v>0.21050208777960705</v>
      </c>
      <c r="F248" s="3">
        <v>0.59887678325423788</v>
      </c>
      <c r="G248" s="2">
        <v>0.32799108837274876</v>
      </c>
      <c r="H248">
        <v>2.4319066147859923E-2</v>
      </c>
      <c r="I248" s="3">
        <v>1.5827468273719629E-3</v>
      </c>
      <c r="J248" s="2">
        <v>0.50063142436498098</v>
      </c>
      <c r="K248" s="2">
        <f>MAX(Table1[[#This Row],[All Prob]],Table1[[#This Row],[Report Prob]],Table1[[#This Row],[Percentile Prob]])</f>
        <v>0.32799108837274876</v>
      </c>
    </row>
    <row r="249" spans="1:11" x14ac:dyDescent="0.25">
      <c r="A249" t="s">
        <v>587</v>
      </c>
      <c r="B249" s="3">
        <v>0.61981619581851144</v>
      </c>
      <c r="C249" s="2">
        <v>0.32909161498945033</v>
      </c>
      <c r="D249" s="3">
        <v>-1.1632966927133028</v>
      </c>
      <c r="E249" s="2">
        <v>0.19871923069252728</v>
      </c>
      <c r="F249" s="3">
        <v>-1.3080781458896826</v>
      </c>
      <c r="G249" s="2">
        <v>0.16681177679673465</v>
      </c>
      <c r="H249">
        <v>2.3346303501945526E-2</v>
      </c>
      <c r="I249" s="3">
        <v>0.24191584054525225</v>
      </c>
      <c r="J249" s="2">
        <v>0.59557731217004495</v>
      </c>
      <c r="K249" s="2">
        <f>MAX(Table1[[#This Row],[All Prob]],Table1[[#This Row],[Report Prob]],Table1[[#This Row],[Percentile Prob]])</f>
        <v>0.32909161498945033</v>
      </c>
    </row>
    <row r="250" spans="1:11" x14ac:dyDescent="0.25">
      <c r="A250" t="s">
        <v>539</v>
      </c>
      <c r="B250" s="3">
        <v>1.4960896585386183</v>
      </c>
      <c r="C250" s="2">
        <v>0.13026364476160066</v>
      </c>
      <c r="D250" s="3">
        <v>0.55117823619645945</v>
      </c>
      <c r="E250" s="2">
        <v>0.330054279638542</v>
      </c>
      <c r="F250" s="3">
        <v>-0.56997172693938014</v>
      </c>
      <c r="G250" s="2">
        <v>0.32636670548718399</v>
      </c>
      <c r="H250">
        <v>1.0700389105058366E-2</v>
      </c>
      <c r="I250" s="3">
        <v>0.10709950460205893</v>
      </c>
      <c r="J250" s="2">
        <v>0.54264497991084903</v>
      </c>
      <c r="K250" s="2">
        <f>MAX(Table1[[#This Row],[All Prob]],Table1[[#This Row],[Report Prob]],Table1[[#This Row],[Percentile Prob]])</f>
        <v>0.330054279638542</v>
      </c>
    </row>
    <row r="251" spans="1:11" x14ac:dyDescent="0.25">
      <c r="A251" t="s">
        <v>227</v>
      </c>
      <c r="B251" s="3">
        <v>2.4759427896905302</v>
      </c>
      <c r="C251" s="2">
        <v>1.8719451295016995E-2</v>
      </c>
      <c r="D251" s="3">
        <v>1.3979811060946283</v>
      </c>
      <c r="E251" s="2">
        <v>0.15010140083163567</v>
      </c>
      <c r="F251" s="3">
        <v>-0.6142476880439538</v>
      </c>
      <c r="G251" s="2">
        <v>0.33019345373458092</v>
      </c>
      <c r="H251">
        <v>0.80447470817120625</v>
      </c>
      <c r="I251" s="3">
        <v>0.78057694344508799</v>
      </c>
      <c r="J251" s="2">
        <v>0.78247432156261909</v>
      </c>
      <c r="K251" s="2">
        <f>MAX(Table1[[#This Row],[All Prob]],Table1[[#This Row],[Report Prob]],Table1[[#This Row],[Percentile Prob]])</f>
        <v>0.33019345373458092</v>
      </c>
    </row>
    <row r="252" spans="1:11" x14ac:dyDescent="0.25">
      <c r="A252" t="s">
        <v>497</v>
      </c>
      <c r="B252" s="3">
        <v>0.74718854073712038</v>
      </c>
      <c r="C252" s="2">
        <v>0.30163934262140846</v>
      </c>
      <c r="D252" s="3">
        <v>-0.61203616162584651</v>
      </c>
      <c r="E252" s="2">
        <v>0.3304492460030754</v>
      </c>
      <c r="F252" s="3">
        <v>-0.80042819624070394</v>
      </c>
      <c r="G252" s="2">
        <v>0.28923241484128276</v>
      </c>
      <c r="H252">
        <v>0.3667315175097276</v>
      </c>
      <c r="I252" s="3">
        <v>1.1839703144079985</v>
      </c>
      <c r="J252" s="2">
        <v>0.88178759296345122</v>
      </c>
      <c r="K252" s="2">
        <f>MAX(Table1[[#This Row],[All Prob]],Table1[[#This Row],[Report Prob]],Table1[[#This Row],[Percentile Prob]])</f>
        <v>0.3304492460030754</v>
      </c>
    </row>
    <row r="253" spans="1:11" x14ac:dyDescent="0.25">
      <c r="A253" t="s">
        <v>191</v>
      </c>
      <c r="B253" s="3">
        <v>1.4875665821462913</v>
      </c>
      <c r="C253" s="2">
        <v>0.13192851961560809</v>
      </c>
      <c r="D253" s="3">
        <v>0.60568499641338203</v>
      </c>
      <c r="E253" s="2">
        <v>0.33094265303442466</v>
      </c>
      <c r="F253" s="3">
        <v>-0.89850906834747668</v>
      </c>
      <c r="G253" s="2">
        <v>0.26531896341497657</v>
      </c>
      <c r="H253">
        <v>0.11381322957198443</v>
      </c>
      <c r="I253" s="3">
        <v>0.26696024318665879</v>
      </c>
      <c r="J253" s="2">
        <v>0.60525011408852991</v>
      </c>
      <c r="K253" s="2">
        <f>MAX(Table1[[#This Row],[All Prob]],Table1[[#This Row],[Report Prob]],Table1[[#This Row],[Percentile Prob]])</f>
        <v>0.33094265303442466</v>
      </c>
    </row>
    <row r="254" spans="1:11" x14ac:dyDescent="0.25">
      <c r="A254" t="s">
        <v>554</v>
      </c>
      <c r="B254" s="3">
        <v>-1.9109644622613613</v>
      </c>
      <c r="C254" s="2">
        <v>6.433762158521332E-2</v>
      </c>
      <c r="D254" s="3">
        <v>-0.77012851102325375</v>
      </c>
      <c r="E254" s="2">
        <v>0.29631229550805271</v>
      </c>
      <c r="F254" s="3">
        <v>-0.60988605594224254</v>
      </c>
      <c r="G254" s="2">
        <v>0.3309902321811789</v>
      </c>
      <c r="H254">
        <v>0.52334630350194555</v>
      </c>
      <c r="I254" s="3">
        <v>-1.2008897472801725</v>
      </c>
      <c r="J254" s="2">
        <v>0.11489698593385979</v>
      </c>
      <c r="K254" s="2">
        <f>MAX(Table1[[#This Row],[All Prob]],Table1[[#This Row],[Report Prob]],Table1[[#This Row],[Percentile Prob]])</f>
        <v>0.3309902321811789</v>
      </c>
    </row>
    <row r="255" spans="1:11" x14ac:dyDescent="0.25">
      <c r="A255" t="s">
        <v>629</v>
      </c>
      <c r="B255" s="3">
        <v>0.60840208087975955</v>
      </c>
      <c r="C255" s="2">
        <v>0.3314078986025053</v>
      </c>
      <c r="D255" s="3">
        <v>0.78454642312473788</v>
      </c>
      <c r="E255" s="2">
        <v>0.28690165028174258</v>
      </c>
      <c r="F255" s="3">
        <v>0.68621851195983752</v>
      </c>
      <c r="G255" s="2">
        <v>0.30888887496503437</v>
      </c>
      <c r="H255">
        <v>2.1400778210116732E-2</v>
      </c>
      <c r="I255" s="3">
        <v>-1.3149953131965351E-3</v>
      </c>
      <c r="J255" s="2">
        <v>0.49947539292222903</v>
      </c>
      <c r="K255" s="2">
        <f>MAX(Table1[[#This Row],[All Prob]],Table1[[#This Row],[Report Prob]],Table1[[#This Row],[Percentile Prob]])</f>
        <v>0.3314078986025053</v>
      </c>
    </row>
    <row r="256" spans="1:11" x14ac:dyDescent="0.25">
      <c r="A256" t="s">
        <v>574</v>
      </c>
      <c r="B256" s="3">
        <v>1.0639150319017463</v>
      </c>
      <c r="C256" s="2">
        <v>0.22641658611375784</v>
      </c>
      <c r="D256" s="3">
        <v>0.60653835212077156</v>
      </c>
      <c r="E256" s="2">
        <v>0.33178291614704147</v>
      </c>
      <c r="F256" s="3">
        <v>-2.4175052626704532</v>
      </c>
      <c r="G256" s="2">
        <v>2.1582411122312944E-2</v>
      </c>
      <c r="H256">
        <v>0.99513618677042803</v>
      </c>
      <c r="I256" s="3">
        <v>1.5326174543557658</v>
      </c>
      <c r="J256" s="2">
        <v>0.93731493083576078</v>
      </c>
      <c r="K256" s="2">
        <f>MAX(Table1[[#This Row],[All Prob]],Table1[[#This Row],[Report Prob]],Table1[[#This Row],[Percentile Prob]])</f>
        <v>0.33178291614704147</v>
      </c>
    </row>
    <row r="257" spans="1:11" x14ac:dyDescent="0.25">
      <c r="A257" t="s">
        <v>114</v>
      </c>
      <c r="B257" s="3">
        <v>-1.5840637194220912</v>
      </c>
      <c r="C257" s="2">
        <v>0.11377859931642717</v>
      </c>
      <c r="D257" s="3">
        <v>-1.549346660883278</v>
      </c>
      <c r="E257" s="2">
        <v>0.12012508012257915</v>
      </c>
      <c r="F257" s="3">
        <v>-0.60274165433536431</v>
      </c>
      <c r="G257" s="2">
        <v>0.33220075030690183</v>
      </c>
      <c r="H257">
        <v>0.2723735408560311</v>
      </c>
      <c r="I257" s="3">
        <v>0.21037848922120694</v>
      </c>
      <c r="J257" s="2">
        <v>0.58331385995350216</v>
      </c>
      <c r="K257" s="2">
        <f>MAX(Table1[[#This Row],[All Prob]],Table1[[#This Row],[Report Prob]],Table1[[#This Row],[Percentile Prob]])</f>
        <v>0.33220075030690183</v>
      </c>
    </row>
    <row r="258" spans="1:11" x14ac:dyDescent="0.25">
      <c r="A258" t="s">
        <v>33</v>
      </c>
      <c r="B258" s="3">
        <v>1.1873226422332892</v>
      </c>
      <c r="C258" s="2">
        <v>0.19705901613767982</v>
      </c>
      <c r="D258" s="3">
        <v>0.53241150558019756</v>
      </c>
      <c r="E258" s="2">
        <v>0.33230243386617891</v>
      </c>
      <c r="F258" s="3">
        <v>-0.74949387355911634</v>
      </c>
      <c r="G258" s="2">
        <v>0.28668069675006486</v>
      </c>
      <c r="H258">
        <v>9.727626459143969E-3</v>
      </c>
      <c r="I258" s="3">
        <v>5.7197400183511701E-2</v>
      </c>
      <c r="J258" s="2">
        <v>0.52280602543754306</v>
      </c>
      <c r="K258" s="2">
        <f>MAX(Table1[[#This Row],[All Prob]],Table1[[#This Row],[Report Prob]],Table1[[#This Row],[Percentile Prob]])</f>
        <v>0.33230243386617891</v>
      </c>
    </row>
    <row r="259" spans="1:11" x14ac:dyDescent="0.25">
      <c r="A259" t="s">
        <v>442</v>
      </c>
      <c r="B259" s="3">
        <v>-1.6154809801516063</v>
      </c>
      <c r="C259" s="2">
        <v>0.10820960306993027</v>
      </c>
      <c r="D259" s="3">
        <v>-1.1873383777509388</v>
      </c>
      <c r="E259" s="2">
        <v>0.1967528400677693</v>
      </c>
      <c r="F259" s="3">
        <v>-0.60166664189648045</v>
      </c>
      <c r="G259" s="2">
        <v>0.33231783933462655</v>
      </c>
      <c r="H259">
        <v>0.22568093385214008</v>
      </c>
      <c r="I259" s="3">
        <v>-0.66107748475417005</v>
      </c>
      <c r="J259" s="2">
        <v>0.25428131178206559</v>
      </c>
      <c r="K259" s="2">
        <f>MAX(Table1[[#This Row],[All Prob]],Table1[[#This Row],[Report Prob]],Table1[[#This Row],[Percentile Prob]])</f>
        <v>0.33231783933462655</v>
      </c>
    </row>
    <row r="260" spans="1:11" x14ac:dyDescent="0.25">
      <c r="A260" t="s">
        <v>150</v>
      </c>
      <c r="B260" s="3">
        <v>0.66672495354206684</v>
      </c>
      <c r="C260" s="2">
        <v>0.31930410405309101</v>
      </c>
      <c r="D260" s="3">
        <v>0.60340567599349482</v>
      </c>
      <c r="E260" s="2">
        <v>0.33238680779459551</v>
      </c>
      <c r="F260" s="3">
        <v>2.7971656821427251</v>
      </c>
      <c r="G260" s="2">
        <v>8.0827993211508818E-3</v>
      </c>
      <c r="H260">
        <v>0.82976653696498059</v>
      </c>
      <c r="I260" s="3">
        <v>-0.5114300896881474</v>
      </c>
      <c r="J260" s="2">
        <v>0.30452496490279946</v>
      </c>
      <c r="K260" s="2">
        <f>MAX(Table1[[#This Row],[All Prob]],Table1[[#This Row],[Report Prob]],Table1[[#This Row],[Percentile Prob]])</f>
        <v>0.33238680779459551</v>
      </c>
    </row>
    <row r="261" spans="1:11" x14ac:dyDescent="0.25">
      <c r="A261" t="s">
        <v>360</v>
      </c>
      <c r="B261" s="3">
        <v>1.8607502443890922</v>
      </c>
      <c r="C261" s="2">
        <v>7.0711374133327148E-2</v>
      </c>
      <c r="D261" s="3">
        <v>0.92910319069578418</v>
      </c>
      <c r="E261" s="2">
        <v>0.24179021676108436</v>
      </c>
      <c r="F261" s="3">
        <v>0.51105398472659769</v>
      </c>
      <c r="G261" s="2">
        <v>0.33251814542093849</v>
      </c>
      <c r="H261">
        <v>7.7821011673151752E-3</v>
      </c>
      <c r="I261" s="3">
        <v>0.10430234690749936</v>
      </c>
      <c r="J261" s="2">
        <v>0.54153529224445252</v>
      </c>
      <c r="K261" s="2">
        <f>MAX(Table1[[#This Row],[All Prob]],Table1[[#This Row],[Report Prob]],Table1[[#This Row],[Percentile Prob]])</f>
        <v>0.33251814542093849</v>
      </c>
    </row>
    <row r="262" spans="1:11" x14ac:dyDescent="0.25">
      <c r="A262" t="s">
        <v>409</v>
      </c>
      <c r="B262" s="3">
        <v>-0.90994618067687505</v>
      </c>
      <c r="C262" s="2">
        <v>0.26357452074879351</v>
      </c>
      <c r="D262" s="3">
        <v>-0.56526684352854539</v>
      </c>
      <c r="E262" s="2">
        <v>0.33287773121919362</v>
      </c>
      <c r="F262" s="3">
        <v>2.676283619087831</v>
      </c>
      <c r="G262" s="2">
        <v>1.6323379781926165E-2</v>
      </c>
      <c r="H262">
        <v>1.8482490272373541E-2</v>
      </c>
      <c r="I262" s="3">
        <v>-6.7778773421996896E-2</v>
      </c>
      <c r="J262" s="2">
        <v>0.47298087062644156</v>
      </c>
      <c r="K262" s="2">
        <f>MAX(Table1[[#This Row],[All Prob]],Table1[[#This Row],[Report Prob]],Table1[[#This Row],[Percentile Prob]])</f>
        <v>0.33287773121919362</v>
      </c>
    </row>
    <row r="263" spans="1:11" x14ac:dyDescent="0.25">
      <c r="A263" t="s">
        <v>383</v>
      </c>
      <c r="B263" s="3">
        <v>2.2709691232520717</v>
      </c>
      <c r="C263" s="2">
        <v>3.038264002780371E-2</v>
      </c>
      <c r="D263" s="3">
        <v>-0.86620280162149088</v>
      </c>
      <c r="E263" s="2">
        <v>0.27292139661633957</v>
      </c>
      <c r="F263" s="3">
        <v>-0.58346564134459145</v>
      </c>
      <c r="G263" s="2">
        <v>0.33528469326803412</v>
      </c>
      <c r="H263">
        <v>0.10603112840466926</v>
      </c>
      <c r="I263" s="3">
        <v>0.91898765776872193</v>
      </c>
      <c r="J263" s="2">
        <v>0.8209489860585063</v>
      </c>
      <c r="K263" s="2">
        <f>MAX(Table1[[#This Row],[All Prob]],Table1[[#This Row],[Report Prob]],Table1[[#This Row],[Percentile Prob]])</f>
        <v>0.33528469326803412</v>
      </c>
    </row>
    <row r="264" spans="1:11" x14ac:dyDescent="0.25">
      <c r="A264" t="s">
        <v>58</v>
      </c>
      <c r="B264" s="3">
        <v>0.66706513171488924</v>
      </c>
      <c r="C264" s="2">
        <v>0.31923163480035005</v>
      </c>
      <c r="D264" s="3">
        <v>0.69438376536438307</v>
      </c>
      <c r="E264" s="2">
        <v>0.30940444419840746</v>
      </c>
      <c r="F264" s="3">
        <v>0.56878772897348584</v>
      </c>
      <c r="G264" s="2">
        <v>0.33542293854649513</v>
      </c>
      <c r="H264">
        <v>3.3073929961089495E-2</v>
      </c>
      <c r="I264" s="3">
        <v>1.0364156938459199E-2</v>
      </c>
      <c r="J264" s="2">
        <v>0.50413462638266981</v>
      </c>
      <c r="K264" s="2">
        <f>MAX(Table1[[#This Row],[All Prob]],Table1[[#This Row],[Report Prob]],Table1[[#This Row],[Percentile Prob]])</f>
        <v>0.33542293854649513</v>
      </c>
    </row>
    <row r="265" spans="1:11" x14ac:dyDescent="0.25">
      <c r="A265" t="s">
        <v>579</v>
      </c>
      <c r="B265" s="3">
        <v>1.0575648054373004</v>
      </c>
      <c r="C265" s="2">
        <v>0.22794667555040057</v>
      </c>
      <c r="D265" s="3">
        <v>1.0787234264050076</v>
      </c>
      <c r="E265" s="2">
        <v>0.21782173406402591</v>
      </c>
      <c r="F265" s="3">
        <v>0.55679523422335941</v>
      </c>
      <c r="G265" s="2">
        <v>0.33553006781112665</v>
      </c>
      <c r="H265">
        <v>2.1400778210116732E-2</v>
      </c>
      <c r="I265" s="3">
        <v>-6.5886503216315104E-2</v>
      </c>
      <c r="J265" s="2">
        <v>0.47373409305328151</v>
      </c>
      <c r="K265" s="2">
        <f>MAX(Table1[[#This Row],[All Prob]],Table1[[#This Row],[Report Prob]],Table1[[#This Row],[Percentile Prob]])</f>
        <v>0.33553006781112665</v>
      </c>
    </row>
    <row r="266" spans="1:11" x14ac:dyDescent="0.25">
      <c r="A266" t="s">
        <v>493</v>
      </c>
      <c r="B266" s="3">
        <v>-0.69789645192775618</v>
      </c>
      <c r="C266" s="2">
        <v>0.31258119135399326</v>
      </c>
      <c r="D266" s="3">
        <v>-0.67087095577246281</v>
      </c>
      <c r="E266" s="2">
        <v>0.31809013873753622</v>
      </c>
      <c r="F266" s="3">
        <v>-0.5848032810496937</v>
      </c>
      <c r="G266" s="2">
        <v>0.3357888419183272</v>
      </c>
      <c r="H266">
        <v>0.28599221789883267</v>
      </c>
      <c r="I266" s="3">
        <v>0.25518080270138221</v>
      </c>
      <c r="J266" s="2">
        <v>0.60070827120802139</v>
      </c>
      <c r="K266" s="2">
        <f>MAX(Table1[[#This Row],[All Prob]],Table1[[#This Row],[Report Prob]],Table1[[#This Row],[Percentile Prob]])</f>
        <v>0.3357888419183272</v>
      </c>
    </row>
    <row r="267" spans="1:11" x14ac:dyDescent="0.25">
      <c r="A267" t="s">
        <v>110</v>
      </c>
      <c r="B267" s="3">
        <v>-0.58506966885215916</v>
      </c>
      <c r="C267" s="2">
        <v>0.33605739061525897</v>
      </c>
      <c r="D267" s="3">
        <v>-0.9412872334954846</v>
      </c>
      <c r="E267" s="2">
        <v>0.25467109713471109</v>
      </c>
      <c r="F267" s="3">
        <v>0.81148364751842228</v>
      </c>
      <c r="G267" s="2">
        <v>0.28544032248597956</v>
      </c>
      <c r="H267">
        <v>8.3657587548638127E-2</v>
      </c>
      <c r="I267" s="3">
        <v>0.55699235005017733</v>
      </c>
      <c r="J267" s="2">
        <v>0.71123367204109411</v>
      </c>
      <c r="K267" s="2">
        <f>MAX(Table1[[#This Row],[All Prob]],Table1[[#This Row],[Report Prob]],Table1[[#This Row],[Percentile Prob]])</f>
        <v>0.33605739061525897</v>
      </c>
    </row>
    <row r="268" spans="1:11" x14ac:dyDescent="0.25">
      <c r="A268" t="s">
        <v>521</v>
      </c>
      <c r="B268" s="3">
        <v>-1.0335872903204411</v>
      </c>
      <c r="C268" s="2">
        <v>0.23373307543941513</v>
      </c>
      <c r="D268" s="3">
        <v>-0.55740844699817194</v>
      </c>
      <c r="E268" s="2">
        <v>0.33616984912492315</v>
      </c>
      <c r="F268" s="3">
        <v>-1.0086708450984168</v>
      </c>
      <c r="G268" s="2">
        <v>0.23496175368770428</v>
      </c>
      <c r="H268">
        <v>2.4319066147859923E-2</v>
      </c>
      <c r="I268" s="3">
        <v>-6.3730854441596332E-2</v>
      </c>
      <c r="J268" s="2">
        <v>0.47459226819312506</v>
      </c>
      <c r="K268" s="2">
        <f>MAX(Table1[[#This Row],[All Prob]],Table1[[#This Row],[Report Prob]],Table1[[#This Row],[Percentile Prob]])</f>
        <v>0.33616984912492315</v>
      </c>
    </row>
    <row r="269" spans="1:11" x14ac:dyDescent="0.25">
      <c r="A269" t="s">
        <v>426</v>
      </c>
      <c r="B269" s="3">
        <v>-0.66881842673928382</v>
      </c>
      <c r="C269" s="2">
        <v>0.31885780048412932</v>
      </c>
      <c r="D269" s="3">
        <v>-0.74080976302277723</v>
      </c>
      <c r="E269" s="2">
        <v>0.30303338139581643</v>
      </c>
      <c r="F269" s="3">
        <v>-0.58033539677853196</v>
      </c>
      <c r="G269" s="2">
        <v>0.33694625125527361</v>
      </c>
      <c r="H269">
        <v>0.76167315175097272</v>
      </c>
      <c r="I269" s="3">
        <v>1.8292566271749</v>
      </c>
      <c r="J269" s="2">
        <v>0.96631941355643969</v>
      </c>
      <c r="K269" s="2">
        <f>MAX(Table1[[#This Row],[All Prob]],Table1[[#This Row],[Report Prob]],Table1[[#This Row],[Percentile Prob]])</f>
        <v>0.33694625125527361</v>
      </c>
    </row>
    <row r="270" spans="1:11" x14ac:dyDescent="0.25">
      <c r="A270" t="s">
        <v>88</v>
      </c>
      <c r="B270" s="3">
        <v>2.2031629969515234</v>
      </c>
      <c r="C270" s="2">
        <v>3.5338372855401042E-2</v>
      </c>
      <c r="D270" s="3">
        <v>1.1798057196159617</v>
      </c>
      <c r="E270" s="2">
        <v>0.19863241349525065</v>
      </c>
      <c r="F270" s="3">
        <v>0.5772150188391858</v>
      </c>
      <c r="G270" s="2">
        <v>0.33732847482433204</v>
      </c>
      <c r="H270">
        <v>0.32392996108949418</v>
      </c>
      <c r="I270" s="3">
        <v>0.47437759469196655</v>
      </c>
      <c r="J270" s="2">
        <v>0.68238466629813144</v>
      </c>
      <c r="K270" s="2">
        <f>MAX(Table1[[#This Row],[All Prob]],Table1[[#This Row],[Report Prob]],Table1[[#This Row],[Percentile Prob]])</f>
        <v>0.33732847482433204</v>
      </c>
    </row>
    <row r="271" spans="1:11" x14ac:dyDescent="0.25">
      <c r="A271" t="s">
        <v>308</v>
      </c>
      <c r="B271" s="3">
        <v>-0.57564154134601275</v>
      </c>
      <c r="C271" s="2">
        <v>0.33790241794230869</v>
      </c>
      <c r="D271" s="3">
        <v>-1.6321166926482644</v>
      </c>
      <c r="E271" s="2">
        <v>0.10614243299262517</v>
      </c>
      <c r="F271" s="3">
        <v>-1.5774132515698112</v>
      </c>
      <c r="G271" s="2">
        <v>0.11485684047893284</v>
      </c>
      <c r="H271">
        <v>1.3618677042801557E-2</v>
      </c>
      <c r="I271" s="3">
        <v>0.10966070903915062</v>
      </c>
      <c r="J271" s="2">
        <v>0.54366076896526472</v>
      </c>
      <c r="K271" s="2">
        <f>MAX(Table1[[#This Row],[All Prob]],Table1[[#This Row],[Report Prob]],Table1[[#This Row],[Percentile Prob]])</f>
        <v>0.33790241794230869</v>
      </c>
    </row>
    <row r="272" spans="1:11" x14ac:dyDescent="0.25">
      <c r="A272" t="s">
        <v>176</v>
      </c>
      <c r="B272" s="3">
        <v>-0.57313535485458467</v>
      </c>
      <c r="C272" s="2">
        <v>0.33838950477306695</v>
      </c>
      <c r="D272" s="3">
        <v>-1.1148470467907696</v>
      </c>
      <c r="E272" s="2">
        <v>0.21295566821033302</v>
      </c>
      <c r="F272" s="3">
        <v>-0.99751187458403956</v>
      </c>
      <c r="G272" s="2">
        <v>0.24100613856399777</v>
      </c>
      <c r="H272">
        <v>7.5875486381322951E-2</v>
      </c>
      <c r="I272" s="3">
        <v>7.8339211479461227E-2</v>
      </c>
      <c r="J272" s="2">
        <v>0.5312208864812018</v>
      </c>
      <c r="K272" s="2">
        <f>MAX(Table1[[#This Row],[All Prob]],Table1[[#This Row],[Report Prob]],Table1[[#This Row],[Percentile Prob]])</f>
        <v>0.33838950477306695</v>
      </c>
    </row>
    <row r="273" spans="1:11" x14ac:dyDescent="0.25">
      <c r="A273" t="s">
        <v>450</v>
      </c>
      <c r="B273" s="3">
        <v>-0.62873970305698579</v>
      </c>
      <c r="C273" s="2">
        <v>0.32726234229184353</v>
      </c>
      <c r="D273" s="3">
        <v>-1.1806518669046271</v>
      </c>
      <c r="E273" s="2">
        <v>0.19441005387056934</v>
      </c>
      <c r="F273" s="3">
        <v>-0.54093197862214171</v>
      </c>
      <c r="G273" s="2">
        <v>0.33856087727994105</v>
      </c>
      <c r="H273">
        <v>2.1400778210116732E-2</v>
      </c>
      <c r="I273" s="3">
        <v>6.8449314505838368E-2</v>
      </c>
      <c r="J273" s="2">
        <v>0.5272860167240071</v>
      </c>
      <c r="K273" s="2">
        <f>MAX(Table1[[#This Row],[All Prob]],Table1[[#This Row],[Report Prob]],Table1[[#This Row],[Percentile Prob]])</f>
        <v>0.33856087727994105</v>
      </c>
    </row>
    <row r="274" spans="1:11" x14ac:dyDescent="0.25">
      <c r="A274" t="s">
        <v>90</v>
      </c>
      <c r="B274" s="3">
        <v>-0.56707919106651616</v>
      </c>
      <c r="C274" s="2">
        <v>0.33956063925371543</v>
      </c>
      <c r="D274" s="3">
        <v>-0.83042360164102191</v>
      </c>
      <c r="E274" s="2">
        <v>0.28124169641052138</v>
      </c>
      <c r="F274" s="3">
        <v>-1.515088202245751</v>
      </c>
      <c r="G274" s="2">
        <v>0.1264931903014346</v>
      </c>
      <c r="H274">
        <v>9.727626459143969E-2</v>
      </c>
      <c r="I274" s="3">
        <v>0.14983074401813537</v>
      </c>
      <c r="J274" s="2">
        <v>0.55955092353650993</v>
      </c>
      <c r="K274" s="2">
        <f>MAX(Table1[[#This Row],[All Prob]],Table1[[#This Row],[Report Prob]],Table1[[#This Row],[Percentile Prob]])</f>
        <v>0.33956063925371543</v>
      </c>
    </row>
    <row r="275" spans="1:11" x14ac:dyDescent="0.25">
      <c r="A275" t="s">
        <v>77</v>
      </c>
      <c r="B275" s="3">
        <v>1.2151256284508425</v>
      </c>
      <c r="C275" s="2">
        <v>0.19058914356890133</v>
      </c>
      <c r="D275" s="3">
        <v>0.80842871641509573</v>
      </c>
      <c r="E275" s="2">
        <v>0.28758947656961931</v>
      </c>
      <c r="F275" s="3">
        <v>0.56619454761935939</v>
      </c>
      <c r="G275" s="2">
        <v>0.33971804009413259</v>
      </c>
      <c r="H275">
        <v>0.90758754863813229</v>
      </c>
      <c r="I275" s="3">
        <v>-0.80922670716545209</v>
      </c>
      <c r="J275" s="2">
        <v>0.20919237776865027</v>
      </c>
      <c r="K275" s="2">
        <f>MAX(Table1[[#This Row],[All Prob]],Table1[[#This Row],[Report Prob]],Table1[[#This Row],[Percentile Prob]])</f>
        <v>0.33971804009413259</v>
      </c>
    </row>
    <row r="276" spans="1:11" x14ac:dyDescent="0.25">
      <c r="A276" t="s">
        <v>44</v>
      </c>
      <c r="B276" s="3">
        <v>1.2305974543774012</v>
      </c>
      <c r="C276" s="2">
        <v>0.18701881815033133</v>
      </c>
      <c r="D276" s="3">
        <v>0.87895973149867579</v>
      </c>
      <c r="E276" s="2">
        <v>0.27096000940954551</v>
      </c>
      <c r="F276" s="3">
        <v>0.55883605551956583</v>
      </c>
      <c r="G276" s="2">
        <v>0.34111804350282504</v>
      </c>
      <c r="H276">
        <v>0.84630350194552528</v>
      </c>
      <c r="I276" s="3">
        <v>-0.61018672983701261</v>
      </c>
      <c r="J276" s="2">
        <v>0.27086905964236829</v>
      </c>
      <c r="K276" s="2">
        <f>MAX(Table1[[#This Row],[All Prob]],Table1[[#This Row],[Report Prob]],Table1[[#This Row],[Percentile Prob]])</f>
        <v>0.34111804350282504</v>
      </c>
    </row>
    <row r="277" spans="1:11" x14ac:dyDescent="0.25">
      <c r="A277" t="s">
        <v>23</v>
      </c>
      <c r="B277" s="3">
        <v>-0.7500090653937751</v>
      </c>
      <c r="C277" s="2">
        <v>0.30100284884693312</v>
      </c>
      <c r="D277" s="3">
        <v>-1.1257566751293913</v>
      </c>
      <c r="E277" s="2">
        <v>0.2108483715458539</v>
      </c>
      <c r="F277" s="3">
        <v>-0.55159516317696222</v>
      </c>
      <c r="G277" s="2">
        <v>0.34156268652495053</v>
      </c>
      <c r="H277">
        <v>0.11770428015564202</v>
      </c>
      <c r="I277" s="3">
        <v>0.32134213844812137</v>
      </c>
      <c r="J277" s="2">
        <v>0.62602443678665165</v>
      </c>
      <c r="K277" s="2">
        <f>MAX(Table1[[#This Row],[All Prob]],Table1[[#This Row],[Report Prob]],Table1[[#This Row],[Percentile Prob]])</f>
        <v>0.34156268652495053</v>
      </c>
    </row>
    <row r="278" spans="1:11" x14ac:dyDescent="0.25">
      <c r="A278" t="s">
        <v>225</v>
      </c>
      <c r="B278" s="3">
        <v>-1.3081613736408992</v>
      </c>
      <c r="C278" s="2">
        <v>0.16949270039451556</v>
      </c>
      <c r="D278" s="3">
        <v>-1.0703534242524853</v>
      </c>
      <c r="E278" s="2">
        <v>0.21952110882352383</v>
      </c>
      <c r="F278" s="3">
        <v>-0.52088376704940098</v>
      </c>
      <c r="G278" s="2">
        <v>0.34200882185448189</v>
      </c>
      <c r="H278">
        <v>2.0428015564202335E-2</v>
      </c>
      <c r="I278" s="3">
        <v>-4.5892419212729643E-2</v>
      </c>
      <c r="J278" s="2">
        <v>0.4816979982023174</v>
      </c>
      <c r="K278" s="2">
        <f>MAX(Table1[[#This Row],[All Prob]],Table1[[#This Row],[Report Prob]],Table1[[#This Row],[Percentile Prob]])</f>
        <v>0.34200882185448189</v>
      </c>
    </row>
    <row r="279" spans="1:11" x14ac:dyDescent="0.25">
      <c r="A279" t="s">
        <v>66</v>
      </c>
      <c r="B279" s="3">
        <v>1.5983652167905669</v>
      </c>
      <c r="C279" s="2">
        <v>0.11122237358385911</v>
      </c>
      <c r="D279" s="3">
        <v>0.48690847008471133</v>
      </c>
      <c r="E279" s="2">
        <v>0.34205983901219333</v>
      </c>
      <c r="F279" s="3">
        <v>1.8593661206396774</v>
      </c>
      <c r="G279" s="2">
        <v>7.5999752820675226E-2</v>
      </c>
      <c r="H279">
        <v>1.0700389105058366E-2</v>
      </c>
      <c r="I279" s="3">
        <v>0.10709950460205893</v>
      </c>
      <c r="J279" s="2">
        <v>0.54264497991084903</v>
      </c>
      <c r="K279" s="2">
        <f>MAX(Table1[[#This Row],[All Prob]],Table1[[#This Row],[Report Prob]],Table1[[#This Row],[Percentile Prob]])</f>
        <v>0.34205983901219333</v>
      </c>
    </row>
    <row r="280" spans="1:11" x14ac:dyDescent="0.25">
      <c r="A280" t="s">
        <v>271</v>
      </c>
      <c r="B280" s="3">
        <v>0.5512240830271351</v>
      </c>
      <c r="C280" s="2">
        <v>0.34258639880041192</v>
      </c>
      <c r="D280" s="3">
        <v>-0.71514660132022889</v>
      </c>
      <c r="E280" s="2">
        <v>0.30555159097837242</v>
      </c>
      <c r="F280" s="3">
        <v>-1.2315610621214512</v>
      </c>
      <c r="G280" s="2">
        <v>0.1848624711893366</v>
      </c>
      <c r="H280">
        <v>3.9883268482490269E-2</v>
      </c>
      <c r="I280" s="3">
        <v>0.28281233096158792</v>
      </c>
      <c r="J280" s="2">
        <v>0.61133964933554541</v>
      </c>
      <c r="K280" s="2">
        <f>MAX(Table1[[#This Row],[All Prob]],Table1[[#This Row],[Report Prob]],Table1[[#This Row],[Percentile Prob]])</f>
        <v>0.34258639880041192</v>
      </c>
    </row>
    <row r="281" spans="1:11" x14ac:dyDescent="0.25">
      <c r="A281" t="s">
        <v>89</v>
      </c>
      <c r="B281" s="3">
        <v>2.096096986978873</v>
      </c>
      <c r="C281" s="2">
        <v>4.4447702771025499E-2</v>
      </c>
      <c r="D281" s="3">
        <v>-0.50517669050575154</v>
      </c>
      <c r="E281" s="2">
        <v>0.34333096569112631</v>
      </c>
      <c r="F281" s="3">
        <v>-0.60683379078597033</v>
      </c>
      <c r="G281" s="2">
        <v>0.32369050723460618</v>
      </c>
      <c r="H281">
        <v>1.6536964980544747E-2</v>
      </c>
      <c r="I281" s="3">
        <v>0.25836785680122332</v>
      </c>
      <c r="J281" s="2">
        <v>0.60193848941010863</v>
      </c>
      <c r="K281" s="2">
        <f>MAX(Table1[[#This Row],[All Prob]],Table1[[#This Row],[Report Prob]],Table1[[#This Row],[Percentile Prob]])</f>
        <v>0.34333096569112631</v>
      </c>
    </row>
    <row r="282" spans="1:11" x14ac:dyDescent="0.25">
      <c r="A282" t="s">
        <v>202</v>
      </c>
      <c r="B282" s="3">
        <v>-2.0795556208602353</v>
      </c>
      <c r="C282" s="2">
        <v>4.6004365688889867E-2</v>
      </c>
      <c r="D282" s="3">
        <v>-1.4981844599590404</v>
      </c>
      <c r="E282" s="2">
        <v>0.1298534007265458</v>
      </c>
      <c r="F282" s="3">
        <v>0.54359469420379924</v>
      </c>
      <c r="G282" s="2">
        <v>0.34399634788889882</v>
      </c>
      <c r="H282">
        <v>0.83560311284046696</v>
      </c>
      <c r="I282" s="3">
        <v>-1.2841859563687609E-2</v>
      </c>
      <c r="J282" s="2">
        <v>0.49487698007052366</v>
      </c>
      <c r="K282" s="2">
        <f>MAX(Table1[[#This Row],[All Prob]],Table1[[#This Row],[Report Prob]],Table1[[#This Row],[Percentile Prob]])</f>
        <v>0.34399634788889882</v>
      </c>
    </row>
    <row r="283" spans="1:11" x14ac:dyDescent="0.25">
      <c r="A283" t="s">
        <v>290</v>
      </c>
      <c r="B283" s="3">
        <v>-2.3045998410840025</v>
      </c>
      <c r="C283" s="2">
        <v>2.8141550999906419E-2</v>
      </c>
      <c r="D283" s="3">
        <v>-0.54000387804785632</v>
      </c>
      <c r="E283" s="2">
        <v>0.34447851252901085</v>
      </c>
      <c r="F283" s="3">
        <v>0.66597867956942203</v>
      </c>
      <c r="G283" s="2">
        <v>0.31924027683383588</v>
      </c>
      <c r="H283">
        <v>0.37159533073929962</v>
      </c>
      <c r="I283" s="3">
        <v>-1.2878997959676624</v>
      </c>
      <c r="J283" s="2">
        <v>9.8890423265579966E-2</v>
      </c>
      <c r="K283" s="2">
        <f>MAX(Table1[[#This Row],[All Prob]],Table1[[#This Row],[Report Prob]],Table1[[#This Row],[Percentile Prob]])</f>
        <v>0.34447851252901085</v>
      </c>
    </row>
    <row r="284" spans="1:11" x14ac:dyDescent="0.25">
      <c r="A284" t="s">
        <v>144</v>
      </c>
      <c r="B284" s="3">
        <v>-0.54014972316461896</v>
      </c>
      <c r="C284" s="2">
        <v>0.34466438587638992</v>
      </c>
      <c r="D284" s="3">
        <v>-1.3888584147241829</v>
      </c>
      <c r="E284" s="2">
        <v>0.14906360819780093</v>
      </c>
      <c r="F284" s="3">
        <v>-0.72684002530579861</v>
      </c>
      <c r="G284" s="2">
        <v>0.29745188678959855</v>
      </c>
      <c r="H284">
        <v>1.556420233463035E-2</v>
      </c>
      <c r="I284" s="3">
        <v>0.13600980541876523</v>
      </c>
      <c r="J284" s="2">
        <v>0.5540932353016722</v>
      </c>
      <c r="K284" s="2">
        <f>MAX(Table1[[#This Row],[All Prob]],Table1[[#This Row],[Report Prob]],Table1[[#This Row],[Percentile Prob]])</f>
        <v>0.34466438587638992</v>
      </c>
    </row>
    <row r="285" spans="1:11" x14ac:dyDescent="0.25">
      <c r="A285" t="s">
        <v>394</v>
      </c>
      <c r="B285" s="3">
        <v>-1.0728027382941074</v>
      </c>
      <c r="C285" s="2">
        <v>0.22427716926655711</v>
      </c>
      <c r="D285" s="3">
        <v>-0.74172302727040262</v>
      </c>
      <c r="E285" s="2">
        <v>0.30140646161596496</v>
      </c>
      <c r="F285" s="3">
        <v>0.5296155368546307</v>
      </c>
      <c r="G285" s="2">
        <v>0.34523073169824348</v>
      </c>
      <c r="H285">
        <v>8.3657587548638127E-2</v>
      </c>
      <c r="I285" s="3">
        <v>-0.16613448223178182</v>
      </c>
      <c r="J285" s="2">
        <v>0.43402555915830365</v>
      </c>
      <c r="K285" s="2">
        <f>MAX(Table1[[#This Row],[All Prob]],Table1[[#This Row],[Report Prob]],Table1[[#This Row],[Percentile Prob]])</f>
        <v>0.34523073169824348</v>
      </c>
    </row>
    <row r="286" spans="1:11" x14ac:dyDescent="0.25">
      <c r="A286" t="s">
        <v>126</v>
      </c>
      <c r="B286" s="3">
        <v>-1.8290474125794811</v>
      </c>
      <c r="C286" s="2">
        <v>7.4960289806902836E-2</v>
      </c>
      <c r="D286" s="3">
        <v>-0.51763131415532582</v>
      </c>
      <c r="E286" s="2">
        <v>0.34539564907192527</v>
      </c>
      <c r="F286" s="3">
        <v>-0.65766498924903749</v>
      </c>
      <c r="G286" s="2">
        <v>0.31764326236361912</v>
      </c>
      <c r="H286">
        <v>3.5992217898832682E-2</v>
      </c>
      <c r="I286" s="3">
        <v>-0.17598603475747307</v>
      </c>
      <c r="J286" s="2">
        <v>0.43015245693187809</v>
      </c>
      <c r="K286" s="2">
        <f>MAX(Table1[[#This Row],[All Prob]],Table1[[#This Row],[Report Prob]],Table1[[#This Row],[Percentile Prob]])</f>
        <v>0.34539564907192527</v>
      </c>
    </row>
    <row r="287" spans="1:11" x14ac:dyDescent="0.25">
      <c r="A287" t="s">
        <v>453</v>
      </c>
      <c r="B287" s="3">
        <v>0.53509458038718649</v>
      </c>
      <c r="C287" s="2">
        <v>0.34560302390411707</v>
      </c>
      <c r="D287" s="3">
        <v>-1.0453119821374077</v>
      </c>
      <c r="E287" s="2">
        <v>0.22630310296665612</v>
      </c>
      <c r="F287" s="3">
        <v>-1.1588041892975736</v>
      </c>
      <c r="G287" s="2">
        <v>0.19991239588720294</v>
      </c>
      <c r="H287">
        <v>2.4319066147859923E-2</v>
      </c>
      <c r="I287" s="3">
        <v>0.21810826662807284</v>
      </c>
      <c r="J287" s="2">
        <v>0.58632762169111796</v>
      </c>
      <c r="K287" s="2">
        <f>MAX(Table1[[#This Row],[All Prob]],Table1[[#This Row],[Report Prob]],Table1[[#This Row],[Percentile Prob]])</f>
        <v>0.34560302390411707</v>
      </c>
    </row>
    <row r="288" spans="1:11" x14ac:dyDescent="0.25">
      <c r="A288" t="s">
        <v>436</v>
      </c>
      <c r="B288" s="3">
        <v>-1.6701218724713394</v>
      </c>
      <c r="C288" s="2">
        <v>9.8934116346794457E-2</v>
      </c>
      <c r="D288" s="3">
        <v>-1.6579458263236282</v>
      </c>
      <c r="E288" s="2">
        <v>0.10103744609091705</v>
      </c>
      <c r="F288" s="3">
        <v>-0.53096254990944669</v>
      </c>
      <c r="G288" s="2">
        <v>0.34595993605246933</v>
      </c>
      <c r="H288">
        <v>0.23638132295719844</v>
      </c>
      <c r="I288" s="3">
        <v>0.19044438556167465</v>
      </c>
      <c r="J288" s="2">
        <v>0.57551954029538299</v>
      </c>
      <c r="K288" s="2">
        <f>MAX(Table1[[#This Row],[All Prob]],Table1[[#This Row],[Report Prob]],Table1[[#This Row],[Percentile Prob]])</f>
        <v>0.34595993605246933</v>
      </c>
    </row>
    <row r="289" spans="1:11" x14ac:dyDescent="0.25">
      <c r="A289" t="s">
        <v>420</v>
      </c>
      <c r="B289" s="3">
        <v>0.51917779168916722</v>
      </c>
      <c r="C289" s="2">
        <v>0.34851699647249684</v>
      </c>
      <c r="D289" s="3">
        <v>-0.83918131796339024</v>
      </c>
      <c r="E289" s="2">
        <v>0.26624348802242243</v>
      </c>
      <c r="F289" s="3">
        <v>-0.59735867173326451</v>
      </c>
      <c r="G289" s="2">
        <v>0.31947577806224925</v>
      </c>
      <c r="H289">
        <v>9.727626459143969E-3</v>
      </c>
      <c r="I289" s="3">
        <v>0.13050594341840965</v>
      </c>
      <c r="J289" s="2">
        <v>0.55191692390426395</v>
      </c>
      <c r="K289" s="2">
        <f>MAX(Table1[[#This Row],[All Prob]],Table1[[#This Row],[Report Prob]],Table1[[#This Row],[Percentile Prob]])</f>
        <v>0.34851699647249684</v>
      </c>
    </row>
    <row r="290" spans="1:11" x14ac:dyDescent="0.25">
      <c r="A290" t="s">
        <v>112</v>
      </c>
      <c r="B290" s="3">
        <v>0.52639975764448776</v>
      </c>
      <c r="C290" s="2">
        <v>0.34720270229518013</v>
      </c>
      <c r="D290" s="3">
        <v>0.51730763924388412</v>
      </c>
      <c r="E290" s="2">
        <v>0.34876129570408843</v>
      </c>
      <c r="F290" s="3">
        <v>2.0580775573696521</v>
      </c>
      <c r="G290" s="2">
        <v>4.8162026123126346E-2</v>
      </c>
      <c r="H290">
        <v>0.57003891050583655</v>
      </c>
      <c r="I290" s="3">
        <v>-0.40306610777289975</v>
      </c>
      <c r="J290" s="2">
        <v>0.34344979635731332</v>
      </c>
      <c r="K290" s="2">
        <f>MAX(Table1[[#This Row],[All Prob]],Table1[[#This Row],[Report Prob]],Table1[[#This Row],[Percentile Prob]])</f>
        <v>0.34876129570408843</v>
      </c>
    </row>
    <row r="291" spans="1:11" x14ac:dyDescent="0.25">
      <c r="A291" t="s">
        <v>633</v>
      </c>
      <c r="B291" s="3">
        <v>-1.8931597418435124</v>
      </c>
      <c r="C291" s="2">
        <v>6.6548048125800091E-2</v>
      </c>
      <c r="D291" s="3">
        <v>-1.1850492315920782</v>
      </c>
      <c r="E291" s="2">
        <v>0.1975891748760758</v>
      </c>
      <c r="F291" s="3">
        <v>-0.5155248470258873</v>
      </c>
      <c r="G291" s="2">
        <v>0.34917427048529814</v>
      </c>
      <c r="H291">
        <v>0.98054474708171202</v>
      </c>
      <c r="I291" s="3">
        <v>-1.7307197364673479</v>
      </c>
      <c r="J291" s="2">
        <v>4.1750881684543266E-2</v>
      </c>
      <c r="K291" s="2">
        <f>MAX(Table1[[#This Row],[All Prob]],Table1[[#This Row],[Report Prob]],Table1[[#This Row],[Percentile Prob]])</f>
        <v>0.34917427048529814</v>
      </c>
    </row>
    <row r="292" spans="1:11" x14ac:dyDescent="0.25">
      <c r="A292" t="s">
        <v>93</v>
      </c>
      <c r="B292" s="3">
        <v>-0.51105662497715942</v>
      </c>
      <c r="C292" s="2">
        <v>0.34997906688051084</v>
      </c>
      <c r="D292" s="3">
        <v>-1.2210294844879646</v>
      </c>
      <c r="E292" s="2">
        <v>0.18918760360597953</v>
      </c>
      <c r="F292" s="3">
        <v>-1.0771263086140865</v>
      </c>
      <c r="G292" s="2">
        <v>0.22318905735529893</v>
      </c>
      <c r="H292">
        <v>0.68968871595330739</v>
      </c>
      <c r="I292" s="3">
        <v>1.9284292722106491</v>
      </c>
      <c r="J292" s="2">
        <v>0.97309912312045177</v>
      </c>
      <c r="K292" s="2">
        <f>MAX(Table1[[#This Row],[All Prob]],Table1[[#This Row],[Report Prob]],Table1[[#This Row],[Percentile Prob]])</f>
        <v>0.34997906688051084</v>
      </c>
    </row>
    <row r="293" spans="1:11" x14ac:dyDescent="0.25">
      <c r="A293" t="s">
        <v>206</v>
      </c>
      <c r="B293" s="3">
        <v>-0.63550291707386919</v>
      </c>
      <c r="C293" s="2">
        <v>0.32586541188583212</v>
      </c>
      <c r="D293" s="3">
        <v>-0.50977806841958173</v>
      </c>
      <c r="E293" s="2">
        <v>0.35006666446394563</v>
      </c>
      <c r="F293" s="3">
        <v>-2.0873706839552506</v>
      </c>
      <c r="G293" s="2">
        <v>4.5378927663271763E-2</v>
      </c>
      <c r="H293">
        <v>0.46789883268482491</v>
      </c>
      <c r="I293" s="3">
        <v>4.8586501419845482E-2</v>
      </c>
      <c r="J293" s="2">
        <v>0.51937558621655611</v>
      </c>
      <c r="K293" s="2">
        <f>MAX(Table1[[#This Row],[All Prob]],Table1[[#This Row],[Report Prob]],Table1[[#This Row],[Percentile Prob]])</f>
        <v>0.35006666446394563</v>
      </c>
    </row>
    <row r="294" spans="1:11" x14ac:dyDescent="0.25">
      <c r="A294" t="s">
        <v>390</v>
      </c>
      <c r="B294" s="3">
        <v>-0.50957847020288793</v>
      </c>
      <c r="C294" s="2">
        <v>0.35024335580735994</v>
      </c>
      <c r="D294" s="3">
        <v>-1.2032190738275812</v>
      </c>
      <c r="E294" s="2">
        <v>0.18150219596607503</v>
      </c>
      <c r="F294" s="3">
        <v>-1.339135947455099</v>
      </c>
      <c r="G294" s="2">
        <v>0.15461037422351723</v>
      </c>
      <c r="H294">
        <v>7.7821011673151752E-3</v>
      </c>
      <c r="I294" s="3">
        <v>0.17076050258710077</v>
      </c>
      <c r="J294" s="2">
        <v>0.56779395639394936</v>
      </c>
      <c r="K294" s="2">
        <f>MAX(Table1[[#This Row],[All Prob]],Table1[[#This Row],[Report Prob]],Table1[[#This Row],[Percentile Prob]])</f>
        <v>0.35024335580735994</v>
      </c>
    </row>
    <row r="295" spans="1:11" x14ac:dyDescent="0.25">
      <c r="A295" t="s">
        <v>84</v>
      </c>
      <c r="B295" s="3">
        <v>2.1509227403222355</v>
      </c>
      <c r="C295" s="2">
        <v>3.9578514893632871E-2</v>
      </c>
      <c r="D295" s="3">
        <v>0.45485840803580263</v>
      </c>
      <c r="E295" s="2">
        <v>0.35040036437814093</v>
      </c>
      <c r="F295" s="3">
        <v>0.47053050776230859</v>
      </c>
      <c r="G295" s="2">
        <v>0.34771867936790435</v>
      </c>
      <c r="H295">
        <v>1.3618677042801557E-2</v>
      </c>
      <c r="I295" s="3">
        <v>0.1830683375305214</v>
      </c>
      <c r="J295" s="2">
        <v>0.57262780055382168</v>
      </c>
      <c r="K295" s="2">
        <f>MAX(Table1[[#This Row],[All Prob]],Table1[[#This Row],[Report Prob]],Table1[[#This Row],[Percentile Prob]])</f>
        <v>0.35040036437814093</v>
      </c>
    </row>
    <row r="296" spans="1:11" x14ac:dyDescent="0.25">
      <c r="A296" t="s">
        <v>412</v>
      </c>
      <c r="B296" s="3">
        <v>-0.50594301366735028</v>
      </c>
      <c r="C296" s="2">
        <v>0.35089094982983521</v>
      </c>
      <c r="D296" s="3">
        <v>-1.1114605363982795</v>
      </c>
      <c r="E296" s="2">
        <v>0.2072974773875744</v>
      </c>
      <c r="F296" s="3">
        <v>-2.1427780560030536</v>
      </c>
      <c r="G296" s="2">
        <v>4.7103173296071416E-2</v>
      </c>
      <c r="H296">
        <v>1.3618677042801557E-2</v>
      </c>
      <c r="I296" s="3">
        <v>0.31395426796690712</v>
      </c>
      <c r="J296" s="2">
        <v>0.62322211365575031</v>
      </c>
      <c r="K296" s="2">
        <f>MAX(Table1[[#This Row],[All Prob]],Table1[[#This Row],[Report Prob]],Table1[[#This Row],[Percentile Prob]])</f>
        <v>0.35089094982983521</v>
      </c>
    </row>
    <row r="297" spans="1:11" x14ac:dyDescent="0.25">
      <c r="A297" t="s">
        <v>136</v>
      </c>
      <c r="B297" s="3">
        <v>2.6876136879897596</v>
      </c>
      <c r="C297" s="2">
        <v>1.087076424907492E-2</v>
      </c>
      <c r="D297" s="3">
        <v>0.50083257302110618</v>
      </c>
      <c r="E297" s="2">
        <v>0.35156727367915036</v>
      </c>
      <c r="F297" s="3">
        <v>-0.82591968412947037</v>
      </c>
      <c r="G297" s="2">
        <v>0.28327746132131776</v>
      </c>
      <c r="H297">
        <v>0.35116731517509725</v>
      </c>
      <c r="I297" s="3">
        <v>1.708857636015733</v>
      </c>
      <c r="J297" s="2">
        <v>0.95626133828452675</v>
      </c>
      <c r="K297" s="2">
        <f>MAX(Table1[[#This Row],[All Prob]],Table1[[#This Row],[Report Prob]],Table1[[#This Row],[Percentile Prob]])</f>
        <v>0.35156727367915036</v>
      </c>
    </row>
    <row r="298" spans="1:11" x14ac:dyDescent="0.25">
      <c r="A298" t="s">
        <v>123</v>
      </c>
      <c r="B298" s="3">
        <v>1.1877049731097664</v>
      </c>
      <c r="C298" s="2">
        <v>0.19696960275042436</v>
      </c>
      <c r="D298" s="3">
        <v>0.53261995527822747</v>
      </c>
      <c r="E298" s="2">
        <v>0.34064704640634574</v>
      </c>
      <c r="F298" s="3">
        <v>-0.46779773922526069</v>
      </c>
      <c r="G298" s="2">
        <v>0.35224103430819947</v>
      </c>
      <c r="H298">
        <v>2.3346303501945526E-2</v>
      </c>
      <c r="I298" s="3">
        <v>9.4403718990983959E-2</v>
      </c>
      <c r="J298" s="2">
        <v>0.53760576916318836</v>
      </c>
      <c r="K298" s="2">
        <f>MAX(Table1[[#This Row],[All Prob]],Table1[[#This Row],[Report Prob]],Table1[[#This Row],[Percentile Prob]])</f>
        <v>0.35224103430819947</v>
      </c>
    </row>
    <row r="299" spans="1:11" x14ac:dyDescent="0.25">
      <c r="A299" t="s">
        <v>345</v>
      </c>
      <c r="B299" s="3">
        <v>-1.489738793588991</v>
      </c>
      <c r="C299" s="2">
        <v>0.13150309799567172</v>
      </c>
      <c r="D299" s="3">
        <v>-1.0947729533416566</v>
      </c>
      <c r="E299" s="2">
        <v>0.2184440663467207</v>
      </c>
      <c r="F299" s="3">
        <v>-0.4930591816526651</v>
      </c>
      <c r="G299" s="2">
        <v>0.35250373321384371</v>
      </c>
      <c r="H299">
        <v>0.15856031128404668</v>
      </c>
      <c r="I299" s="3">
        <v>-0.35501118372192181</v>
      </c>
      <c r="J299" s="2">
        <v>0.36129060643089961</v>
      </c>
      <c r="K299" s="2">
        <f>MAX(Table1[[#This Row],[All Prob]],Table1[[#This Row],[Report Prob]],Table1[[#This Row],[Percentile Prob]])</f>
        <v>0.35250373321384371</v>
      </c>
    </row>
    <row r="300" spans="1:11" x14ac:dyDescent="0.25">
      <c r="A300" t="s">
        <v>438</v>
      </c>
      <c r="B300" s="3">
        <v>-0.55886664155921062</v>
      </c>
      <c r="C300" s="2">
        <v>0.3411352620214656</v>
      </c>
      <c r="D300" s="3">
        <v>-0.48895600807076117</v>
      </c>
      <c r="E300" s="2">
        <v>0.35275072712747563</v>
      </c>
      <c r="F300" s="3">
        <v>0.52607318396871527</v>
      </c>
      <c r="G300" s="2">
        <v>0.34612019172203395</v>
      </c>
      <c r="H300">
        <v>9.9221789883268477E-2</v>
      </c>
      <c r="I300" s="3">
        <v>3.2213872408438579E-2</v>
      </c>
      <c r="J300" s="2">
        <v>0.51284925333049003</v>
      </c>
      <c r="K300" s="2">
        <f>MAX(Table1[[#This Row],[All Prob]],Table1[[#This Row],[Report Prob]],Table1[[#This Row],[Percentile Prob]])</f>
        <v>0.35275072712747563</v>
      </c>
    </row>
    <row r="301" spans="1:11" x14ac:dyDescent="0.25">
      <c r="A301" t="s">
        <v>542</v>
      </c>
      <c r="B301" s="3">
        <v>-2.3521502451571061</v>
      </c>
      <c r="C301" s="2">
        <v>2.5204087644227473E-2</v>
      </c>
      <c r="D301" s="3">
        <v>-1.8860242532297236</v>
      </c>
      <c r="E301" s="2">
        <v>6.7498983052634631E-2</v>
      </c>
      <c r="F301" s="3">
        <v>-0.49345888291327139</v>
      </c>
      <c r="G301" s="2">
        <v>0.35300551528927188</v>
      </c>
      <c r="H301">
        <v>0.59727626459143968</v>
      </c>
      <c r="I301" s="3">
        <v>-0.61765246770121351</v>
      </c>
      <c r="J301" s="2">
        <v>0.26840222538329173</v>
      </c>
      <c r="K301" s="2">
        <f>MAX(Table1[[#This Row],[All Prob]],Table1[[#This Row],[Report Prob]],Table1[[#This Row],[Percentile Prob]])</f>
        <v>0.35300551528927188</v>
      </c>
    </row>
    <row r="302" spans="1:11" x14ac:dyDescent="0.25">
      <c r="A302" t="s">
        <v>70</v>
      </c>
      <c r="B302" s="3">
        <v>0.74629121576443158</v>
      </c>
      <c r="C302" s="2">
        <v>0.30184161640081014</v>
      </c>
      <c r="D302" s="3">
        <v>0.49323554196774955</v>
      </c>
      <c r="E302" s="2">
        <v>0.35312622582847314</v>
      </c>
      <c r="F302" s="3">
        <v>1.6055887059078362</v>
      </c>
      <c r="G302" s="2">
        <v>0.10994479089242894</v>
      </c>
      <c r="H302">
        <v>0.99124513618677046</v>
      </c>
      <c r="I302" s="3">
        <v>-9.1816585724151689E-2</v>
      </c>
      <c r="J302" s="2">
        <v>0.46342188311190569</v>
      </c>
      <c r="K302" s="2">
        <f>MAX(Table1[[#This Row],[All Prob]],Table1[[#This Row],[Report Prob]],Table1[[#This Row],[Percentile Prob]])</f>
        <v>0.35312622582847314</v>
      </c>
    </row>
    <row r="303" spans="1:11" x14ac:dyDescent="0.25">
      <c r="A303" t="s">
        <v>100</v>
      </c>
      <c r="B303" s="3">
        <v>2.2493097654349481</v>
      </c>
      <c r="C303" s="2">
        <v>3.1900755808299458E-2</v>
      </c>
      <c r="D303" s="3">
        <v>0.90046148418836658</v>
      </c>
      <c r="E303" s="2">
        <v>0.26583142501646589</v>
      </c>
      <c r="F303" s="3">
        <v>0.48902799931516633</v>
      </c>
      <c r="G303" s="2">
        <v>0.35384274221310097</v>
      </c>
      <c r="H303">
        <v>0.88715953307392992</v>
      </c>
      <c r="I303" s="3">
        <v>2.0118751594430777</v>
      </c>
      <c r="J303" s="2">
        <v>0.97788345073070115</v>
      </c>
      <c r="K303" s="2">
        <f>MAX(Table1[[#This Row],[All Prob]],Table1[[#This Row],[Report Prob]],Table1[[#This Row],[Percentile Prob]])</f>
        <v>0.35384274221310097</v>
      </c>
    </row>
    <row r="304" spans="1:11" x14ac:dyDescent="0.25">
      <c r="A304" t="s">
        <v>132</v>
      </c>
      <c r="B304" s="3">
        <v>-1.0125742903672268</v>
      </c>
      <c r="C304" s="2">
        <v>0.23881203518768471</v>
      </c>
      <c r="D304" s="3">
        <v>-0.48833375176864541</v>
      </c>
      <c r="E304" s="2">
        <v>0.35395421864219639</v>
      </c>
      <c r="F304" s="3">
        <v>-2.1402487415833678</v>
      </c>
      <c r="G304" s="2">
        <v>4.0513145377869111E-2</v>
      </c>
      <c r="H304">
        <v>0.83463035019455256</v>
      </c>
      <c r="I304" s="3">
        <v>-1.2667657111861295</v>
      </c>
      <c r="J304" s="2">
        <v>0.1026195379974313</v>
      </c>
      <c r="K304" s="2">
        <f>MAX(Table1[[#This Row],[All Prob]],Table1[[#This Row],[Report Prob]],Table1[[#This Row],[Percentile Prob]])</f>
        <v>0.35395421864219639</v>
      </c>
    </row>
    <row r="305" spans="1:11" x14ac:dyDescent="0.25">
      <c r="A305" t="s">
        <v>437</v>
      </c>
      <c r="B305" s="3">
        <v>-1.3062499915343095</v>
      </c>
      <c r="C305" s="2">
        <v>0.16991642667771098</v>
      </c>
      <c r="D305" s="3">
        <v>-0.9128581109517756</v>
      </c>
      <c r="E305" s="2">
        <v>0.25843686279489442</v>
      </c>
      <c r="F305" s="3">
        <v>0.46198768530489337</v>
      </c>
      <c r="G305" s="2">
        <v>0.35417161614281839</v>
      </c>
      <c r="H305">
        <v>2.821011673151751E-2</v>
      </c>
      <c r="I305" s="3">
        <v>-0.15781379652591235</v>
      </c>
      <c r="J305" s="2">
        <v>0.43730176341947996</v>
      </c>
      <c r="K305" s="2">
        <f>MAX(Table1[[#This Row],[All Prob]],Table1[[#This Row],[Report Prob]],Table1[[#This Row],[Percentile Prob]])</f>
        <v>0.35417161614281839</v>
      </c>
    </row>
    <row r="306" spans="1:11" x14ac:dyDescent="0.25">
      <c r="A306" t="s">
        <v>263</v>
      </c>
      <c r="B306" s="3">
        <v>1.7176636806994456</v>
      </c>
      <c r="C306" s="2">
        <v>9.1292590018915779E-2</v>
      </c>
      <c r="D306" s="3">
        <v>0.91974538588064769</v>
      </c>
      <c r="E306" s="2">
        <v>0.26108998291687746</v>
      </c>
      <c r="F306" s="3">
        <v>-0.48233607686241209</v>
      </c>
      <c r="G306" s="2">
        <v>0.35488314595060788</v>
      </c>
      <c r="H306">
        <v>0.48832684824902722</v>
      </c>
      <c r="I306" s="3">
        <v>0.45521161737479654</v>
      </c>
      <c r="J306" s="2">
        <v>0.67552149826670793</v>
      </c>
      <c r="K306" s="2">
        <f>MAX(Table1[[#This Row],[All Prob]],Table1[[#This Row],[Report Prob]],Table1[[#This Row],[Percentile Prob]])</f>
        <v>0.35488314595060788</v>
      </c>
    </row>
    <row r="307" spans="1:11" x14ac:dyDescent="0.25">
      <c r="A307" t="s">
        <v>432</v>
      </c>
      <c r="B307" s="3">
        <v>-1.5302061283781438</v>
      </c>
      <c r="C307" s="2">
        <v>0.12371763887697465</v>
      </c>
      <c r="D307" s="3">
        <v>-0.64520155402436596</v>
      </c>
      <c r="E307" s="2">
        <v>0.32365078692831634</v>
      </c>
      <c r="F307" s="3">
        <v>0.48025728837682274</v>
      </c>
      <c r="G307" s="2">
        <v>0.35518428779968197</v>
      </c>
      <c r="H307">
        <v>0.40077821011673154</v>
      </c>
      <c r="I307" s="3">
        <v>-0.55034622396546184</v>
      </c>
      <c r="J307" s="2">
        <v>0.29104096271356955</v>
      </c>
      <c r="K307" s="2">
        <f>MAX(Table1[[#This Row],[All Prob]],Table1[[#This Row],[Report Prob]],Table1[[#This Row],[Percentile Prob]])</f>
        <v>0.35518428779968197</v>
      </c>
    </row>
    <row r="308" spans="1:11" x14ac:dyDescent="0.25">
      <c r="A308" t="s">
        <v>169</v>
      </c>
      <c r="B308" s="3">
        <v>1.2188324136628008</v>
      </c>
      <c r="C308" s="2">
        <v>0.18973171736152991</v>
      </c>
      <c r="D308" s="3">
        <v>0.4680640812922704</v>
      </c>
      <c r="E308" s="2">
        <v>0.3553776002755481</v>
      </c>
      <c r="F308" s="3">
        <v>-1.4276271375234133</v>
      </c>
      <c r="G308" s="2">
        <v>0.14339475799794454</v>
      </c>
      <c r="H308">
        <v>5.642023346303502E-2</v>
      </c>
      <c r="I308" s="3">
        <v>0.32489818556351563</v>
      </c>
      <c r="J308" s="2">
        <v>0.62737093491395091</v>
      </c>
      <c r="K308" s="2">
        <f>MAX(Table1[[#This Row],[All Prob]],Table1[[#This Row],[Report Prob]],Table1[[#This Row],[Percentile Prob]])</f>
        <v>0.3553776002755481</v>
      </c>
    </row>
    <row r="309" spans="1:11" x14ac:dyDescent="0.25">
      <c r="A309" t="s">
        <v>388</v>
      </c>
      <c r="B309" s="3">
        <v>-2.0460804402311754</v>
      </c>
      <c r="C309" s="2">
        <v>4.9282621572690907E-2</v>
      </c>
      <c r="D309" s="3">
        <v>-1.5971552158410456</v>
      </c>
      <c r="E309" s="2">
        <v>0.1114522181405745</v>
      </c>
      <c r="F309" s="3">
        <v>0.4780770417341334</v>
      </c>
      <c r="G309" s="2">
        <v>0.35556693663030475</v>
      </c>
      <c r="H309">
        <v>0.41536964980544749</v>
      </c>
      <c r="I309" s="3">
        <v>-0.36799386869662054</v>
      </c>
      <c r="J309" s="2">
        <v>0.35643890299062897</v>
      </c>
      <c r="K309" s="2">
        <f>MAX(Table1[[#This Row],[All Prob]],Table1[[#This Row],[Report Prob]],Table1[[#This Row],[Percentile Prob]])</f>
        <v>0.35556693663030475</v>
      </c>
    </row>
    <row r="310" spans="1:11" x14ac:dyDescent="0.25">
      <c r="A310" t="s">
        <v>124</v>
      </c>
      <c r="B310" s="3">
        <v>0.7994138358315126</v>
      </c>
      <c r="C310" s="2">
        <v>0.28969551372113839</v>
      </c>
      <c r="D310" s="3">
        <v>0.47731261954006299</v>
      </c>
      <c r="E310" s="2">
        <v>0.35567954381360212</v>
      </c>
      <c r="F310" s="3">
        <v>-0.64774876278680116</v>
      </c>
      <c r="G310" s="2">
        <v>0.32311019941591329</v>
      </c>
      <c r="H310">
        <v>0.39202334630350194</v>
      </c>
      <c r="I310" s="3">
        <v>-5.0026343204002524E-2</v>
      </c>
      <c r="J310" s="2">
        <v>0.48005069787922883</v>
      </c>
      <c r="K310" s="2">
        <f>MAX(Table1[[#This Row],[All Prob]],Table1[[#This Row],[Report Prob]],Table1[[#This Row],[Percentile Prob]])</f>
        <v>0.35567954381360212</v>
      </c>
    </row>
    <row r="311" spans="1:11" x14ac:dyDescent="0.25">
      <c r="A311" t="s">
        <v>581</v>
      </c>
      <c r="B311" s="3">
        <v>-0.47632159557580622</v>
      </c>
      <c r="C311" s="2">
        <v>0.3560368616047983</v>
      </c>
      <c r="D311" s="3">
        <v>-0.66639444289429128</v>
      </c>
      <c r="E311" s="2">
        <v>0.31937228180251864</v>
      </c>
      <c r="F311" s="3">
        <v>-0.51656109615216184</v>
      </c>
      <c r="G311" s="2">
        <v>0.34898784017896356</v>
      </c>
      <c r="H311">
        <v>0.9834630350194552</v>
      </c>
      <c r="I311" s="3">
        <v>2.3102979771903089</v>
      </c>
      <c r="J311" s="2">
        <v>0.9895641685753549</v>
      </c>
      <c r="K311" s="2">
        <f>MAX(Table1[[#This Row],[All Prob]],Table1[[#This Row],[Report Prob]],Table1[[#This Row],[Percentile Prob]])</f>
        <v>0.3560368616047983</v>
      </c>
    </row>
    <row r="312" spans="1:11" x14ac:dyDescent="0.25">
      <c r="A312" t="s">
        <v>214</v>
      </c>
      <c r="B312" s="3">
        <v>-1.4308514145901434</v>
      </c>
      <c r="C312" s="2">
        <v>0.14329832733760117</v>
      </c>
      <c r="D312" s="3">
        <v>-0.97848846290468006</v>
      </c>
      <c r="E312" s="2">
        <v>0.246990901928236</v>
      </c>
      <c r="F312" s="3">
        <v>-0.47339633790780383</v>
      </c>
      <c r="G312" s="2">
        <v>0.35646750546479228</v>
      </c>
      <c r="H312">
        <v>0.65272373540856032</v>
      </c>
      <c r="I312" s="3">
        <v>-0.23707248004515324</v>
      </c>
      <c r="J312" s="2">
        <v>0.4063002807917408</v>
      </c>
      <c r="K312" s="2">
        <f>MAX(Table1[[#This Row],[All Prob]],Table1[[#This Row],[Report Prob]],Table1[[#This Row],[Percentile Prob]])</f>
        <v>0.35646750546479228</v>
      </c>
    </row>
    <row r="313" spans="1:11" x14ac:dyDescent="0.25">
      <c r="A313" t="s">
        <v>489</v>
      </c>
      <c r="B313" s="3">
        <v>0.4726336078548134</v>
      </c>
      <c r="C313" s="2">
        <v>0.35666089516393001</v>
      </c>
      <c r="D313" s="3">
        <v>1.4488744423477602</v>
      </c>
      <c r="E313" s="2">
        <v>0.13759205136076988</v>
      </c>
      <c r="F313" s="3">
        <v>1.3385310258734591</v>
      </c>
      <c r="G313" s="2">
        <v>0.15909519973444103</v>
      </c>
      <c r="H313">
        <v>1.556420233463035E-2</v>
      </c>
      <c r="I313" s="3">
        <v>-6.9232488479088153E-2</v>
      </c>
      <c r="J313" s="2">
        <v>0.47240228153698371</v>
      </c>
      <c r="K313" s="2">
        <f>MAX(Table1[[#This Row],[All Prob]],Table1[[#This Row],[Report Prob]],Table1[[#This Row],[Percentile Prob]])</f>
        <v>0.35666089516393001</v>
      </c>
    </row>
    <row r="314" spans="1:11" x14ac:dyDescent="0.25">
      <c r="A314" t="s">
        <v>75</v>
      </c>
      <c r="B314" s="3">
        <v>0.62662511658298614</v>
      </c>
      <c r="C314" s="2">
        <v>0.32769725886436879</v>
      </c>
      <c r="D314" s="3">
        <v>0.47116975925268467</v>
      </c>
      <c r="E314" s="2">
        <v>0.35689271449953963</v>
      </c>
      <c r="F314" s="3">
        <v>2.3929332094169604</v>
      </c>
      <c r="G314" s="2">
        <v>2.2903299615156105E-2</v>
      </c>
      <c r="H314">
        <v>0.8910505836575876</v>
      </c>
      <c r="I314" s="3">
        <v>-0.25606286561769676</v>
      </c>
      <c r="J314" s="2">
        <v>0.39895114759449718</v>
      </c>
      <c r="K314" s="2">
        <f>MAX(Table1[[#This Row],[All Prob]],Table1[[#This Row],[Report Prob]],Table1[[#This Row],[Percentile Prob]])</f>
        <v>0.35689271449953963</v>
      </c>
    </row>
    <row r="315" spans="1:11" x14ac:dyDescent="0.25">
      <c r="A315" t="s">
        <v>628</v>
      </c>
      <c r="B315" s="3">
        <v>0.47042080353705784</v>
      </c>
      <c r="C315" s="2">
        <v>0.35703351046262433</v>
      </c>
      <c r="D315" s="3">
        <v>-1.4549105643133748</v>
      </c>
      <c r="E315" s="2">
        <v>0.13743714460085518</v>
      </c>
      <c r="F315" s="3">
        <v>-0.96199038385476399</v>
      </c>
      <c r="G315" s="2">
        <v>0.24675629953883899</v>
      </c>
      <c r="H315">
        <v>2.821011673151751E-2</v>
      </c>
      <c r="I315" s="3">
        <v>0.19702451404916987</v>
      </c>
      <c r="J315" s="2">
        <v>0.5780958228356885</v>
      </c>
      <c r="K315" s="2">
        <f>MAX(Table1[[#This Row],[All Prob]],Table1[[#This Row],[Report Prob]],Table1[[#This Row],[Percentile Prob]])</f>
        <v>0.35703351046262433</v>
      </c>
    </row>
    <row r="316" spans="1:11" x14ac:dyDescent="0.25">
      <c r="A316" t="s">
        <v>239</v>
      </c>
      <c r="B316" s="3">
        <v>0.47013660695720605</v>
      </c>
      <c r="C316" s="2">
        <v>0.35708126793600042</v>
      </c>
      <c r="D316" s="3">
        <v>-1.0028940618713584</v>
      </c>
      <c r="E316" s="2">
        <v>0.2400192892290893</v>
      </c>
      <c r="F316" s="3">
        <v>0.88704412575029123</v>
      </c>
      <c r="G316" s="2">
        <v>0.26781892105471239</v>
      </c>
      <c r="H316">
        <v>9.4357976653696496E-2</v>
      </c>
      <c r="I316" s="3">
        <v>0.82595992753239689</v>
      </c>
      <c r="J316" s="2">
        <v>0.79558658806123916</v>
      </c>
      <c r="K316" s="2">
        <f>MAX(Table1[[#This Row],[All Prob]],Table1[[#This Row],[Report Prob]],Table1[[#This Row],[Percentile Prob]])</f>
        <v>0.35708126793600042</v>
      </c>
    </row>
    <row r="317" spans="1:11" x14ac:dyDescent="0.25">
      <c r="A317" t="s">
        <v>316</v>
      </c>
      <c r="B317" s="3">
        <v>0.63568974004893408</v>
      </c>
      <c r="C317" s="2">
        <v>0.32582669717679791</v>
      </c>
      <c r="D317" s="3">
        <v>-0.44947788812416567</v>
      </c>
      <c r="E317" s="2">
        <v>0.35783102887029611</v>
      </c>
      <c r="F317" s="3">
        <v>-2.6113082280081126</v>
      </c>
      <c r="G317" s="2">
        <v>1.5507924011972941E-2</v>
      </c>
      <c r="H317">
        <v>4.3774319066147857E-2</v>
      </c>
      <c r="I317" s="3">
        <v>0.41157117810649652</v>
      </c>
      <c r="J317" s="2">
        <v>0.65967311973375087</v>
      </c>
      <c r="K317" s="2">
        <f>MAX(Table1[[#This Row],[All Prob]],Table1[[#This Row],[Report Prob]],Table1[[#This Row],[Percentile Prob]])</f>
        <v>0.35783102887029611</v>
      </c>
    </row>
    <row r="318" spans="1:11" x14ac:dyDescent="0.25">
      <c r="A318" t="s">
        <v>486</v>
      </c>
      <c r="B318" s="3">
        <v>1.2874621154536849</v>
      </c>
      <c r="C318" s="2">
        <v>0.17410450585821319</v>
      </c>
      <c r="D318" s="3">
        <v>0.58501612868234831</v>
      </c>
      <c r="E318" s="2">
        <v>0.3315342266005385</v>
      </c>
      <c r="F318" s="3">
        <v>-0.43238260304200216</v>
      </c>
      <c r="G318" s="2">
        <v>0.35902643491539554</v>
      </c>
      <c r="H318">
        <v>2.821011673151751E-2</v>
      </c>
      <c r="I318" s="3">
        <v>0.12344668055772592</v>
      </c>
      <c r="J318" s="2">
        <v>0.54912330300607093</v>
      </c>
      <c r="K318" s="2">
        <f>MAX(Table1[[#This Row],[All Prob]],Table1[[#This Row],[Report Prob]],Table1[[#This Row],[Percentile Prob]])</f>
        <v>0.35902643491539554</v>
      </c>
    </row>
    <row r="319" spans="1:11" x14ac:dyDescent="0.25">
      <c r="A319" t="s">
        <v>15</v>
      </c>
      <c r="B319" s="3">
        <v>1.4980706006678064</v>
      </c>
      <c r="C319" s="2">
        <v>0.1298783678815911</v>
      </c>
      <c r="D319" s="3">
        <v>0.93151729460562427</v>
      </c>
      <c r="E319" s="2">
        <v>0.25838927003698153</v>
      </c>
      <c r="F319" s="3">
        <v>0.45662362296881298</v>
      </c>
      <c r="G319" s="2">
        <v>0.35932473872735221</v>
      </c>
      <c r="H319">
        <v>0.99027237354085607</v>
      </c>
      <c r="I319" s="3">
        <v>0.80856831346281977</v>
      </c>
      <c r="J319" s="2">
        <v>0.7906182514396215</v>
      </c>
      <c r="K319" s="2">
        <f>MAX(Table1[[#This Row],[All Prob]],Table1[[#This Row],[Report Prob]],Table1[[#This Row],[Percentile Prob]])</f>
        <v>0.35932473872735221</v>
      </c>
    </row>
    <row r="320" spans="1:11" x14ac:dyDescent="0.25">
      <c r="A320" t="s">
        <v>374</v>
      </c>
      <c r="B320" s="3">
        <v>2.2293936194208546</v>
      </c>
      <c r="C320" s="2">
        <v>3.3349922737265135E-2</v>
      </c>
      <c r="D320" s="3">
        <v>0.47043752822914175</v>
      </c>
      <c r="E320" s="2">
        <v>0.34201334745127943</v>
      </c>
      <c r="F320" s="3">
        <v>0.35780525458488427</v>
      </c>
      <c r="G320" s="2">
        <v>0.36003562178117243</v>
      </c>
      <c r="H320">
        <v>8.7548638132295721E-3</v>
      </c>
      <c r="I320" s="3">
        <v>0.15249441736594702</v>
      </c>
      <c r="J320" s="2">
        <v>0.5606015033793168</v>
      </c>
      <c r="K320" s="2">
        <f>MAX(Table1[[#This Row],[All Prob]],Table1[[#This Row],[Report Prob]],Table1[[#This Row],[Percentile Prob]])</f>
        <v>0.36003562178117243</v>
      </c>
    </row>
    <row r="321" spans="1:11" x14ac:dyDescent="0.25">
      <c r="A321" t="s">
        <v>536</v>
      </c>
      <c r="B321" s="3">
        <v>-1.1475339957333119</v>
      </c>
      <c r="C321" s="2">
        <v>0.20642501884863693</v>
      </c>
      <c r="D321" s="3">
        <v>-1.4203927996765831</v>
      </c>
      <c r="E321" s="2">
        <v>0.1453131997124148</v>
      </c>
      <c r="F321" s="3">
        <v>-0.44856475064454793</v>
      </c>
      <c r="G321" s="2">
        <v>0.36016953238438032</v>
      </c>
      <c r="H321">
        <v>0.20330739299610895</v>
      </c>
      <c r="I321" s="3">
        <v>0.64147618591263778</v>
      </c>
      <c r="J321" s="2">
        <v>0.73939332586692119</v>
      </c>
      <c r="K321" s="2">
        <f>MAX(Table1[[#This Row],[All Prob]],Table1[[#This Row],[Report Prob]],Table1[[#This Row],[Percentile Prob]])</f>
        <v>0.36016953238438032</v>
      </c>
    </row>
    <row r="322" spans="1:11" x14ac:dyDescent="0.25">
      <c r="A322" t="s">
        <v>456</v>
      </c>
      <c r="B322" s="3">
        <v>-2.9975920806038889</v>
      </c>
      <c r="C322" s="2">
        <v>4.5311648241316378E-3</v>
      </c>
      <c r="D322" s="3">
        <v>-2.6530314297223874</v>
      </c>
      <c r="E322" s="2">
        <v>1.3890328277718033E-2</v>
      </c>
      <c r="F322" s="3">
        <v>-0.43545041092337455</v>
      </c>
      <c r="G322" s="2">
        <v>0.3603283662451815</v>
      </c>
      <c r="H322">
        <v>4.7665369649805445E-2</v>
      </c>
      <c r="I322" s="3">
        <v>-0.17108242265128223</v>
      </c>
      <c r="J322" s="2">
        <v>0.43207947839771671</v>
      </c>
      <c r="K322" s="2">
        <f>MAX(Table1[[#This Row],[All Prob]],Table1[[#This Row],[Report Prob]],Table1[[#This Row],[Percentile Prob]])</f>
        <v>0.3603283662451815</v>
      </c>
    </row>
    <row r="323" spans="1:11" x14ac:dyDescent="0.25">
      <c r="A323" t="s">
        <v>219</v>
      </c>
      <c r="B323" s="3">
        <v>-2.9738405684621414</v>
      </c>
      <c r="C323" s="2">
        <v>4.8615266274887343E-3</v>
      </c>
      <c r="D323" s="3">
        <v>-1.9058115884304303</v>
      </c>
      <c r="E323" s="2">
        <v>6.5594141758539018E-2</v>
      </c>
      <c r="F323" s="3">
        <v>-0.44151407695102968</v>
      </c>
      <c r="G323" s="2">
        <v>0.36079334913535016</v>
      </c>
      <c r="H323">
        <v>0.10894941634241245</v>
      </c>
      <c r="I323" s="3">
        <v>-0.56822868406286631</v>
      </c>
      <c r="J323" s="2">
        <v>0.28493984838123293</v>
      </c>
      <c r="K323" s="2">
        <f>MAX(Table1[[#This Row],[All Prob]],Table1[[#This Row],[Report Prob]],Table1[[#This Row],[Percentile Prob]])</f>
        <v>0.36079334913535016</v>
      </c>
    </row>
    <row r="324" spans="1:11" x14ac:dyDescent="0.25">
      <c r="A324" t="s">
        <v>645</v>
      </c>
      <c r="B324" s="3">
        <v>-1.6720370932438142</v>
      </c>
      <c r="C324" s="2">
        <v>9.8618534630125584E-2</v>
      </c>
      <c r="D324" s="3">
        <v>-1.2838255011791375</v>
      </c>
      <c r="E324" s="2">
        <v>0.17412366460061476</v>
      </c>
      <c r="F324" s="3">
        <v>-0.43853877528973179</v>
      </c>
      <c r="G324" s="2">
        <v>0.36084502018091086</v>
      </c>
      <c r="H324">
        <v>7.8793774319066145E-2</v>
      </c>
      <c r="I324" s="3">
        <v>-0.43377018589620348</v>
      </c>
      <c r="J324" s="2">
        <v>0.33222766688928806</v>
      </c>
      <c r="K324" s="2">
        <f>MAX(Table1[[#This Row],[All Prob]],Table1[[#This Row],[Report Prob]],Table1[[#This Row],[Percentile Prob]])</f>
        <v>0.36084502018091086</v>
      </c>
    </row>
    <row r="325" spans="1:11" x14ac:dyDescent="0.25">
      <c r="A325" t="s">
        <v>626</v>
      </c>
      <c r="B325" s="3">
        <v>-1.7779884596550912</v>
      </c>
      <c r="C325" s="2">
        <v>8.2174319260469239E-2</v>
      </c>
      <c r="D325" s="3">
        <v>-1.4249948638586873</v>
      </c>
      <c r="E325" s="2">
        <v>0.14448315122317804</v>
      </c>
      <c r="F325" s="3">
        <v>0.44604133244463423</v>
      </c>
      <c r="G325" s="2">
        <v>0.36098503402875703</v>
      </c>
      <c r="H325">
        <v>0.6566147859922179</v>
      </c>
      <c r="I325" s="3">
        <v>0.30131665635413896</v>
      </c>
      <c r="J325" s="2">
        <v>0.61841347957241144</v>
      </c>
      <c r="K325" s="2">
        <f>MAX(Table1[[#This Row],[All Prob]],Table1[[#This Row],[Report Prob]],Table1[[#This Row],[Percentile Prob]])</f>
        <v>0.36098503402875703</v>
      </c>
    </row>
    <row r="326" spans="1:11" x14ac:dyDescent="0.25">
      <c r="A326" t="s">
        <v>361</v>
      </c>
      <c r="B326" s="3">
        <v>-1.3939563304651665</v>
      </c>
      <c r="C326" s="2">
        <v>0.15095609327178933</v>
      </c>
      <c r="D326" s="3">
        <v>0.42430237248490288</v>
      </c>
      <c r="E326" s="2">
        <v>0.36236669020303025</v>
      </c>
      <c r="F326" s="3">
        <v>-1.5928047064001922</v>
      </c>
      <c r="G326" s="2">
        <v>0.11234956254242454</v>
      </c>
      <c r="H326">
        <v>5.3501945525291826E-2</v>
      </c>
      <c r="I326" s="3">
        <v>-0.49674167051516355</v>
      </c>
      <c r="J326" s="2">
        <v>0.30968561648009618</v>
      </c>
      <c r="K326" s="2">
        <f>MAX(Table1[[#This Row],[All Prob]],Table1[[#This Row],[Report Prob]],Table1[[#This Row],[Percentile Prob]])</f>
        <v>0.36236669020303025</v>
      </c>
    </row>
    <row r="327" spans="1:11" x14ac:dyDescent="0.25">
      <c r="A327" t="s">
        <v>499</v>
      </c>
      <c r="B327" s="3">
        <v>0.84157399247894826</v>
      </c>
      <c r="C327" s="2">
        <v>0.27984259426379754</v>
      </c>
      <c r="D327" s="3">
        <v>-1.0662279581772103</v>
      </c>
      <c r="E327" s="2">
        <v>0.21762212784130366</v>
      </c>
      <c r="F327" s="3">
        <v>-0.37797649869189387</v>
      </c>
      <c r="G327" s="2">
        <v>0.36252610082073145</v>
      </c>
      <c r="H327">
        <v>1.3618677042801557E-2</v>
      </c>
      <c r="I327" s="3">
        <v>0.1830683375305214</v>
      </c>
      <c r="J327" s="2">
        <v>0.57262780055382168</v>
      </c>
      <c r="K327" s="2">
        <f>MAX(Table1[[#This Row],[All Prob]],Table1[[#This Row],[Report Prob]],Table1[[#This Row],[Percentile Prob]])</f>
        <v>0.36252610082073145</v>
      </c>
    </row>
    <row r="328" spans="1:11" x14ac:dyDescent="0.25">
      <c r="A328" t="s">
        <v>252</v>
      </c>
      <c r="B328" s="3">
        <v>-2.8434734294865724</v>
      </c>
      <c r="C328" s="2">
        <v>7.0838125636864605E-3</v>
      </c>
      <c r="D328" s="3">
        <v>-0.5598890560894898</v>
      </c>
      <c r="E328" s="2">
        <v>0.33747073885761175</v>
      </c>
      <c r="F328" s="3">
        <v>-0.41600699868803376</v>
      </c>
      <c r="G328" s="2">
        <v>0.36254613289344095</v>
      </c>
      <c r="H328">
        <v>3.5992217898832682E-2</v>
      </c>
      <c r="I328" s="3">
        <v>-0.27518152678584579</v>
      </c>
      <c r="J328" s="2">
        <v>0.39158838939183904</v>
      </c>
      <c r="K328" s="2">
        <f>MAX(Table1[[#This Row],[All Prob]],Table1[[#This Row],[Report Prob]],Table1[[#This Row],[Percentile Prob]])</f>
        <v>0.36254613289344095</v>
      </c>
    </row>
    <row r="329" spans="1:11" x14ac:dyDescent="0.25">
      <c r="A329" t="s">
        <v>354</v>
      </c>
      <c r="B329" s="3">
        <v>1.038004198019622</v>
      </c>
      <c r="C329" s="2">
        <v>0.23266626113619659</v>
      </c>
      <c r="D329" s="3">
        <v>0.43327641109008663</v>
      </c>
      <c r="E329" s="2">
        <v>0.36284908856713649</v>
      </c>
      <c r="F329" s="3">
        <v>0.68088883936431066</v>
      </c>
      <c r="G329" s="2">
        <v>0.31601150276598394</v>
      </c>
      <c r="H329">
        <v>0.33852140077821014</v>
      </c>
      <c r="I329" s="3">
        <v>0.9234696899826631</v>
      </c>
      <c r="J329" s="2">
        <v>0.82211875561376424</v>
      </c>
      <c r="K329" s="2">
        <f>MAX(Table1[[#This Row],[All Prob]],Table1[[#This Row],[Report Prob]],Table1[[#This Row],[Percentile Prob]])</f>
        <v>0.36284908856713649</v>
      </c>
    </row>
    <row r="330" spans="1:11" x14ac:dyDescent="0.25">
      <c r="A330" t="s">
        <v>627</v>
      </c>
      <c r="B330" s="3">
        <v>2.1567249794825605</v>
      </c>
      <c r="C330" s="2">
        <v>3.9088702950820828E-2</v>
      </c>
      <c r="D330" s="3">
        <v>-0.42671775892007152</v>
      </c>
      <c r="E330" s="2">
        <v>0.36306208950177904</v>
      </c>
      <c r="F330" s="3">
        <v>-0.78364681066563258</v>
      </c>
      <c r="G330" s="2">
        <v>0.29216567801925525</v>
      </c>
      <c r="H330">
        <v>0.10214007782101167</v>
      </c>
      <c r="I330" s="3">
        <v>0.70760179288893499</v>
      </c>
      <c r="J330" s="2">
        <v>0.76040371041992694</v>
      </c>
      <c r="K330" s="2">
        <f>MAX(Table1[[#This Row],[All Prob]],Table1[[#This Row],[Report Prob]],Table1[[#This Row],[Percentile Prob]])</f>
        <v>0.36306208950177904</v>
      </c>
    </row>
    <row r="331" spans="1:11" x14ac:dyDescent="0.25">
      <c r="A331" t="s">
        <v>56</v>
      </c>
      <c r="B331" s="3">
        <v>1.9366634782829002</v>
      </c>
      <c r="C331" s="2">
        <v>6.1242047216471474E-2</v>
      </c>
      <c r="D331" s="3">
        <v>0.61511682749973895</v>
      </c>
      <c r="E331" s="2">
        <v>0.32789238612341659</v>
      </c>
      <c r="F331" s="3">
        <v>-0.42056353452392325</v>
      </c>
      <c r="G331" s="2">
        <v>0.36310131165819531</v>
      </c>
      <c r="H331">
        <v>5.7392996108949414E-2</v>
      </c>
      <c r="I331" s="3">
        <v>0.37588812528209087</v>
      </c>
      <c r="J331" s="2">
        <v>0.64649996555053013</v>
      </c>
      <c r="K331" s="2">
        <f>MAX(Table1[[#This Row],[All Prob]],Table1[[#This Row],[Report Prob]],Table1[[#This Row],[Percentile Prob]])</f>
        <v>0.36310131165819531</v>
      </c>
    </row>
    <row r="332" spans="1:11" x14ac:dyDescent="0.25">
      <c r="A332" t="s">
        <v>145</v>
      </c>
      <c r="B332" s="3">
        <v>-0.43132766504562831</v>
      </c>
      <c r="C332" s="2">
        <v>0.36338736901897861</v>
      </c>
      <c r="D332" s="3">
        <v>-0.74015263444755053</v>
      </c>
      <c r="E332" s="2">
        <v>0.29134524915350152</v>
      </c>
      <c r="F332" s="3">
        <v>-0.94484347544650038</v>
      </c>
      <c r="G332" s="2">
        <v>0.24418564700099532</v>
      </c>
      <c r="H332">
        <v>1.1673151750972763E-2</v>
      </c>
      <c r="I332" s="3">
        <v>1.1654154945966807E-2</v>
      </c>
      <c r="J332" s="2">
        <v>0.50464922990751082</v>
      </c>
      <c r="K332" s="2">
        <f>MAX(Table1[[#This Row],[All Prob]],Table1[[#This Row],[Report Prob]],Table1[[#This Row],[Percentile Prob]])</f>
        <v>0.36338736901897861</v>
      </c>
    </row>
    <row r="333" spans="1:11" x14ac:dyDescent="0.25">
      <c r="A333" t="s">
        <v>140</v>
      </c>
      <c r="B333" s="3">
        <v>0.43081059354496726</v>
      </c>
      <c r="C333" s="2">
        <v>0.36346843896620024</v>
      </c>
      <c r="D333" s="3">
        <v>1.320706174874742</v>
      </c>
      <c r="E333" s="2">
        <v>0.1654067567389956</v>
      </c>
      <c r="F333" s="3">
        <v>2.7651226972303187</v>
      </c>
      <c r="G333" s="2">
        <v>1.0785011779785943E-2</v>
      </c>
      <c r="H333">
        <v>4.3774319066147857E-2</v>
      </c>
      <c r="I333" s="3">
        <v>-0.21185491615573446</v>
      </c>
      <c r="J333" s="2">
        <v>0.41611011193550607</v>
      </c>
      <c r="K333" s="2">
        <f>MAX(Table1[[#This Row],[All Prob]],Table1[[#This Row],[Report Prob]],Table1[[#This Row],[Percentile Prob]])</f>
        <v>0.36346843896620024</v>
      </c>
    </row>
    <row r="334" spans="1:11" x14ac:dyDescent="0.25">
      <c r="A334" t="s">
        <v>305</v>
      </c>
      <c r="B334" s="3">
        <v>-0.69750197156526261</v>
      </c>
      <c r="C334" s="2">
        <v>0.31266727747306799</v>
      </c>
      <c r="D334" s="3">
        <v>-0.42953457128427758</v>
      </c>
      <c r="E334" s="2">
        <v>0.36359370343994685</v>
      </c>
      <c r="F334" s="3">
        <v>-0.42750719854588021</v>
      </c>
      <c r="G334" s="2">
        <v>0.36391013012350915</v>
      </c>
      <c r="H334">
        <v>0.61381322957198448</v>
      </c>
      <c r="I334" s="3">
        <v>-0.14303303323025099</v>
      </c>
      <c r="J334" s="2">
        <v>0.44313204633069175</v>
      </c>
      <c r="K334" s="2">
        <f>MAX(Table1[[#This Row],[All Prob]],Table1[[#This Row],[Report Prob]],Table1[[#This Row],[Percentile Prob]])</f>
        <v>0.36391013012350915</v>
      </c>
    </row>
    <row r="335" spans="1:11" x14ac:dyDescent="0.25">
      <c r="A335" t="s">
        <v>440</v>
      </c>
      <c r="B335" s="3">
        <v>0.74787187568541125</v>
      </c>
      <c r="C335" s="2">
        <v>0.30148523439143876</v>
      </c>
      <c r="D335" s="3">
        <v>0.50746852612472548</v>
      </c>
      <c r="E335" s="2">
        <v>0.35057921277097753</v>
      </c>
      <c r="F335" s="3">
        <v>-0.42671803949353021</v>
      </c>
      <c r="G335" s="2">
        <v>0.364068741196932</v>
      </c>
      <c r="H335">
        <v>0.75389105058365757</v>
      </c>
      <c r="I335" s="3">
        <v>-3.7251438300755398E-2</v>
      </c>
      <c r="J335" s="2">
        <v>0.48514226260739612</v>
      </c>
      <c r="K335" s="2">
        <f>MAX(Table1[[#This Row],[All Prob]],Table1[[#This Row],[Report Prob]],Table1[[#This Row],[Percentile Prob]])</f>
        <v>0.364068741196932</v>
      </c>
    </row>
    <row r="336" spans="1:11" x14ac:dyDescent="0.25">
      <c r="A336" t="s">
        <v>254</v>
      </c>
      <c r="B336" s="3">
        <v>-0.67152515645352162</v>
      </c>
      <c r="C336" s="2">
        <v>0.3182796154921062</v>
      </c>
      <c r="D336" s="3">
        <v>0.43932797564720305</v>
      </c>
      <c r="E336" s="2">
        <v>0.36047665839920207</v>
      </c>
      <c r="F336" s="3">
        <v>0.41385340874400167</v>
      </c>
      <c r="G336" s="2">
        <v>0.36446221740593449</v>
      </c>
      <c r="H336">
        <v>6.8093385214007776E-2</v>
      </c>
      <c r="I336" s="3">
        <v>-0.22051753955663969</v>
      </c>
      <c r="J336" s="2">
        <v>0.41273405698472254</v>
      </c>
      <c r="K336" s="2">
        <f>MAX(Table1[[#This Row],[All Prob]],Table1[[#This Row],[Report Prob]],Table1[[#This Row],[Percentile Prob]])</f>
        <v>0.36446221740593449</v>
      </c>
    </row>
    <row r="337" spans="1:11" x14ac:dyDescent="0.25">
      <c r="A337" t="s">
        <v>418</v>
      </c>
      <c r="B337" s="3">
        <v>-0.69761054475614825</v>
      </c>
      <c r="C337" s="2">
        <v>0.31264358639774764</v>
      </c>
      <c r="D337" s="3">
        <v>-0.4163565832484919</v>
      </c>
      <c r="E337" s="2">
        <v>0.36562883489504594</v>
      </c>
      <c r="F337" s="3">
        <v>-0.42863909030380004</v>
      </c>
      <c r="G337" s="2">
        <v>0.36373392320269221</v>
      </c>
      <c r="H337">
        <v>0.61478599221789887</v>
      </c>
      <c r="I337" s="3">
        <v>-0.17747585571872998</v>
      </c>
      <c r="J337" s="2">
        <v>0.4295673142634292</v>
      </c>
      <c r="K337" s="2">
        <f>MAX(Table1[[#This Row],[All Prob]],Table1[[#This Row],[Report Prob]],Table1[[#This Row],[Percentile Prob]])</f>
        <v>0.36562883489504594</v>
      </c>
    </row>
    <row r="338" spans="1:11" x14ac:dyDescent="0.25">
      <c r="A338" t="s">
        <v>143</v>
      </c>
      <c r="B338" s="3">
        <v>0.65149260981892554</v>
      </c>
      <c r="C338" s="2">
        <v>0.32252777304513891</v>
      </c>
      <c r="D338" s="3">
        <v>0.2000003265483177</v>
      </c>
      <c r="E338" s="2">
        <v>0.36578660539981661</v>
      </c>
      <c r="F338" s="3">
        <v>0.27577789637398537</v>
      </c>
      <c r="G338" s="2">
        <v>0.35775158838818699</v>
      </c>
      <c r="H338">
        <v>4.8638132295719845E-3</v>
      </c>
      <c r="I338" s="3">
        <v>2.8528725188531993E-2</v>
      </c>
      <c r="J338" s="2">
        <v>0.51137977101923959</v>
      </c>
      <c r="K338" s="2">
        <f>MAX(Table1[[#This Row],[All Prob]],Table1[[#This Row],[Report Prob]],Table1[[#This Row],[Percentile Prob]])</f>
        <v>0.36578660539981661</v>
      </c>
    </row>
    <row r="339" spans="1:11" x14ac:dyDescent="0.25">
      <c r="A339" t="s">
        <v>182</v>
      </c>
      <c r="B339" s="3">
        <v>-1.5805113410226439</v>
      </c>
      <c r="C339" s="2">
        <v>0.11441899704880593</v>
      </c>
      <c r="D339" s="3">
        <v>-1.0542405512966646</v>
      </c>
      <c r="E339" s="2">
        <v>0.22861549358543212</v>
      </c>
      <c r="F339" s="3">
        <v>-0.41123631551624312</v>
      </c>
      <c r="G339" s="2">
        <v>0.36633859716843648</v>
      </c>
      <c r="H339">
        <v>0.45525291828793774</v>
      </c>
      <c r="I339" s="3">
        <v>-0.29943570867409808</v>
      </c>
      <c r="J339" s="2">
        <v>0.38230380985321649</v>
      </c>
      <c r="K339" s="2">
        <f>MAX(Table1[[#This Row],[All Prob]],Table1[[#This Row],[Report Prob]],Table1[[#This Row],[Percentile Prob]])</f>
        <v>0.36633859716843648</v>
      </c>
    </row>
    <row r="340" spans="1:11" x14ac:dyDescent="0.25">
      <c r="A340" t="s">
        <v>91</v>
      </c>
      <c r="B340" s="3">
        <v>-0.41060834222669634</v>
      </c>
      <c r="C340" s="2">
        <v>0.36657331975618396</v>
      </c>
      <c r="D340" s="3">
        <v>-1.3207372948324225</v>
      </c>
      <c r="E340" s="2">
        <v>0.16578392462880825</v>
      </c>
      <c r="F340" s="3">
        <v>-1.09236088307338</v>
      </c>
      <c r="G340" s="2">
        <v>0.21792839608421957</v>
      </c>
      <c r="H340">
        <v>6.0311284046692608E-2</v>
      </c>
      <c r="I340" s="3">
        <v>0.15715100448391262</v>
      </c>
      <c r="J340" s="2">
        <v>0.56243707941977505</v>
      </c>
      <c r="K340" s="2">
        <f>MAX(Table1[[#This Row],[All Prob]],Table1[[#This Row],[Report Prob]],Table1[[#This Row],[Percentile Prob]])</f>
        <v>0.36657331975618396</v>
      </c>
    </row>
    <row r="341" spans="1:11" x14ac:dyDescent="0.25">
      <c r="A341" t="s">
        <v>221</v>
      </c>
      <c r="B341" s="3">
        <v>0.60676306163344396</v>
      </c>
      <c r="C341" s="2">
        <v>0.33173829492245843</v>
      </c>
      <c r="D341" s="3">
        <v>0.40488059190657949</v>
      </c>
      <c r="E341" s="2">
        <v>0.36739087532085257</v>
      </c>
      <c r="F341" s="3">
        <v>1.4156748762591032</v>
      </c>
      <c r="G341" s="2">
        <v>0.1464118515691761</v>
      </c>
      <c r="H341">
        <v>0.74319066147859925</v>
      </c>
      <c r="I341" s="3">
        <v>0.16308419850484848</v>
      </c>
      <c r="J341" s="2">
        <v>0.56477392950052763</v>
      </c>
      <c r="K341" s="2">
        <f>MAX(Table1[[#This Row],[All Prob]],Table1[[#This Row],[Report Prob]],Table1[[#This Row],[Percentile Prob]])</f>
        <v>0.36739087532085257</v>
      </c>
    </row>
    <row r="342" spans="1:11" x14ac:dyDescent="0.25">
      <c r="A342" t="s">
        <v>490</v>
      </c>
      <c r="B342" s="3">
        <v>1.7325382727660326</v>
      </c>
      <c r="C342" s="2">
        <v>8.8984186994907594E-2</v>
      </c>
      <c r="D342" s="3">
        <v>1.1838749803394371</v>
      </c>
      <c r="E342" s="2">
        <v>0.19786325980083511</v>
      </c>
      <c r="F342" s="3">
        <v>-0.40468490938783769</v>
      </c>
      <c r="G342" s="2">
        <v>0.3674568814622558</v>
      </c>
      <c r="H342">
        <v>0.97178988326848248</v>
      </c>
      <c r="I342" s="3">
        <v>-1.0918810514408726</v>
      </c>
      <c r="J342" s="2">
        <v>0.13744269369611528</v>
      </c>
      <c r="K342" s="2">
        <f>MAX(Table1[[#This Row],[All Prob]],Table1[[#This Row],[Report Prob]],Table1[[#This Row],[Percentile Prob]])</f>
        <v>0.3674568814622558</v>
      </c>
    </row>
    <row r="343" spans="1:11" x14ac:dyDescent="0.25">
      <c r="A343" t="s">
        <v>303</v>
      </c>
      <c r="B343" s="3">
        <v>-1.9854357758874259</v>
      </c>
      <c r="C343" s="2">
        <v>5.5670656354264672E-2</v>
      </c>
      <c r="D343" s="3">
        <v>-0.88689302583080409</v>
      </c>
      <c r="E343" s="2">
        <v>0.26570197451447031</v>
      </c>
      <c r="F343" s="3">
        <v>-0.38259521812379271</v>
      </c>
      <c r="G343" s="2">
        <v>0.36761693638471699</v>
      </c>
      <c r="H343">
        <v>3.6964980544747082E-2</v>
      </c>
      <c r="I343" s="3">
        <v>-0.19431925076436157</v>
      </c>
      <c r="J343" s="2">
        <v>0.42296295649630339</v>
      </c>
      <c r="K343" s="2">
        <f>MAX(Table1[[#This Row],[All Prob]],Table1[[#This Row],[Report Prob]],Table1[[#This Row],[Percentile Prob]])</f>
        <v>0.36761693638471699</v>
      </c>
    </row>
    <row r="344" spans="1:11" x14ac:dyDescent="0.25">
      <c r="A344" t="s">
        <v>188</v>
      </c>
      <c r="B344" s="3">
        <v>-1.4870439026590008</v>
      </c>
      <c r="C344" s="2">
        <v>0.1320309977272848</v>
      </c>
      <c r="D344" s="3">
        <v>-1.2161301198960066</v>
      </c>
      <c r="E344" s="2">
        <v>0.18996311988076545</v>
      </c>
      <c r="F344" s="3">
        <v>-0.39894960866600215</v>
      </c>
      <c r="G344" s="2">
        <v>0.36775254595123957</v>
      </c>
      <c r="H344">
        <v>0.17315175097276264</v>
      </c>
      <c r="I344" s="3">
        <v>-5.8191004400955065E-2</v>
      </c>
      <c r="J344" s="2">
        <v>0.47679824301492879</v>
      </c>
      <c r="K344" s="2">
        <f>MAX(Table1[[#This Row],[All Prob]],Table1[[#This Row],[Report Prob]],Table1[[#This Row],[Percentile Prob]])</f>
        <v>0.36775254595123957</v>
      </c>
    </row>
    <row r="345" spans="1:11" x14ac:dyDescent="0.25">
      <c r="A345" t="s">
        <v>127</v>
      </c>
      <c r="B345" s="3">
        <v>-0.54726542179671755</v>
      </c>
      <c r="C345" s="2">
        <v>0.34333259328396348</v>
      </c>
      <c r="D345" s="3">
        <v>0.60917481756742964</v>
      </c>
      <c r="E345" s="2">
        <v>0.33078862459548858</v>
      </c>
      <c r="F345" s="3">
        <v>-0.39943817868952364</v>
      </c>
      <c r="G345" s="2">
        <v>0.36782145102193964</v>
      </c>
      <c r="H345">
        <v>0.2188715953307393</v>
      </c>
      <c r="I345" s="3">
        <v>-0.71046259083005958</v>
      </c>
      <c r="J345" s="2">
        <v>0.23870866060220233</v>
      </c>
      <c r="K345" s="2">
        <f>MAX(Table1[[#This Row],[All Prob]],Table1[[#This Row],[Report Prob]],Table1[[#This Row],[Percentile Prob]])</f>
        <v>0.36782145102193964</v>
      </c>
    </row>
    <row r="346" spans="1:11" x14ac:dyDescent="0.25">
      <c r="A346" t="s">
        <v>585</v>
      </c>
      <c r="B346" s="3">
        <v>2.6684471286730544</v>
      </c>
      <c r="C346" s="2">
        <v>1.1439809185172402E-2</v>
      </c>
      <c r="D346" s="3">
        <v>-0.39528422097867261</v>
      </c>
      <c r="E346" s="2">
        <v>0.35446285044724674</v>
      </c>
      <c r="F346" s="3">
        <v>-0.29739860672576302</v>
      </c>
      <c r="G346" s="2">
        <v>0.36803161188143885</v>
      </c>
      <c r="H346">
        <v>8.7548638132295721E-3</v>
      </c>
      <c r="I346" s="3">
        <v>0.21263949006950381</v>
      </c>
      <c r="J346" s="2">
        <v>0.5841959164283822</v>
      </c>
      <c r="K346" s="2">
        <f>MAX(Table1[[#This Row],[All Prob]],Table1[[#This Row],[Report Prob]],Table1[[#This Row],[Percentile Prob]])</f>
        <v>0.36803161188143885</v>
      </c>
    </row>
    <row r="347" spans="1:11" x14ac:dyDescent="0.25">
      <c r="A347" t="s">
        <v>471</v>
      </c>
      <c r="B347" s="3">
        <v>2.3215628495520666</v>
      </c>
      <c r="C347" s="2">
        <v>2.7063222326093463E-2</v>
      </c>
      <c r="D347" s="3">
        <v>0.38706984925639359</v>
      </c>
      <c r="E347" s="2">
        <v>0.36808181535541812</v>
      </c>
      <c r="F347" s="3">
        <v>0.53222445906110905</v>
      </c>
      <c r="G347" s="2">
        <v>0.34401034128535574</v>
      </c>
      <c r="H347">
        <v>5.642023346303502E-2</v>
      </c>
      <c r="I347" s="3">
        <v>0.39989607143245898</v>
      </c>
      <c r="J347" s="2">
        <v>0.65538346702668426</v>
      </c>
      <c r="K347" s="2">
        <f>MAX(Table1[[#This Row],[All Prob]],Table1[[#This Row],[Report Prob]],Table1[[#This Row],[Percentile Prob]])</f>
        <v>0.36808181535541812</v>
      </c>
    </row>
    <row r="348" spans="1:11" x14ac:dyDescent="0.25">
      <c r="A348" t="s">
        <v>463</v>
      </c>
      <c r="B348" s="3">
        <v>0.39730664871624433</v>
      </c>
      <c r="C348" s="2">
        <v>0.36854994977969463</v>
      </c>
      <c r="D348" s="3">
        <v>-1.1403877549206489</v>
      </c>
      <c r="E348" s="2">
        <v>0.20592303681463509</v>
      </c>
      <c r="F348" s="3">
        <v>-1.1563384569515966</v>
      </c>
      <c r="G348" s="2">
        <v>0.20221208146175196</v>
      </c>
      <c r="H348">
        <v>4.2801556420233464E-2</v>
      </c>
      <c r="I348" s="3">
        <v>0.72776569558555726</v>
      </c>
      <c r="J348" s="2">
        <v>0.76662148640309913</v>
      </c>
      <c r="K348" s="2">
        <f>MAX(Table1[[#This Row],[All Prob]],Table1[[#This Row],[Report Prob]],Table1[[#This Row],[Percentile Prob]])</f>
        <v>0.36854994977969463</v>
      </c>
    </row>
    <row r="349" spans="1:11" x14ac:dyDescent="0.25">
      <c r="A349" t="s">
        <v>147</v>
      </c>
      <c r="B349" s="3">
        <v>0.86835497344907997</v>
      </c>
      <c r="C349" s="2">
        <v>0.273506258434011</v>
      </c>
      <c r="D349" s="3">
        <v>0.37765620900330366</v>
      </c>
      <c r="E349" s="2">
        <v>0.36959417498653679</v>
      </c>
      <c r="F349" s="3">
        <v>-0.78680294913059901</v>
      </c>
      <c r="G349" s="2">
        <v>0.29056365058881301</v>
      </c>
      <c r="H349">
        <v>6.1284046692607001E-2</v>
      </c>
      <c r="I349" s="3">
        <v>0.13412202655710972</v>
      </c>
      <c r="J349" s="2">
        <v>0.55334695883398122</v>
      </c>
      <c r="K349" s="2">
        <f>MAX(Table1[[#This Row],[All Prob]],Table1[[#This Row],[Report Prob]],Table1[[#This Row],[Percentile Prob]])</f>
        <v>0.36959417498653679</v>
      </c>
    </row>
    <row r="350" spans="1:11" x14ac:dyDescent="0.25">
      <c r="A350" t="s">
        <v>186</v>
      </c>
      <c r="B350" s="3">
        <v>-1.515605660039449</v>
      </c>
      <c r="C350" s="2">
        <v>0.12649572376578228</v>
      </c>
      <c r="D350" s="3">
        <v>-1.3000828679502667</v>
      </c>
      <c r="E350" s="2">
        <v>0.16971724259468893</v>
      </c>
      <c r="F350" s="3">
        <v>-0.36958854829078303</v>
      </c>
      <c r="G350" s="2">
        <v>0.36969611651872486</v>
      </c>
      <c r="H350">
        <v>3.9883268482490269E-2</v>
      </c>
      <c r="I350" s="3">
        <v>-5.5706872348548053E-3</v>
      </c>
      <c r="J350" s="2">
        <v>0.49777762882543958</v>
      </c>
      <c r="K350" s="2">
        <f>MAX(Table1[[#This Row],[All Prob]],Table1[[#This Row],[Report Prob]],Table1[[#This Row],[Percentile Prob]])</f>
        <v>0.36969611651872486</v>
      </c>
    </row>
    <row r="351" spans="1:11" x14ac:dyDescent="0.25">
      <c r="A351" t="s">
        <v>174</v>
      </c>
      <c r="B351" s="3">
        <v>0.98271775869932898</v>
      </c>
      <c r="C351" s="2">
        <v>0.24603238135289826</v>
      </c>
      <c r="D351" s="3">
        <v>0.24253559967563262</v>
      </c>
      <c r="E351" s="2">
        <v>0.36988436065889518</v>
      </c>
      <c r="F351" s="3">
        <v>-0.33323629061475263</v>
      </c>
      <c r="G351" s="2">
        <v>0.35893886638586031</v>
      </c>
      <c r="H351">
        <v>6.8093385214007783E-3</v>
      </c>
      <c r="I351" s="3">
        <v>5.4642072147715853E-2</v>
      </c>
      <c r="J351" s="2">
        <v>0.5217881899593535</v>
      </c>
      <c r="K351" s="2">
        <f>MAX(Table1[[#This Row],[All Prob]],Table1[[#This Row],[Report Prob]],Table1[[#This Row],[Percentile Prob]])</f>
        <v>0.36988436065889518</v>
      </c>
    </row>
    <row r="352" spans="1:11" x14ac:dyDescent="0.25">
      <c r="A352" t="s">
        <v>443</v>
      </c>
      <c r="B352" s="3">
        <v>-0.75393714756636332</v>
      </c>
      <c r="C352" s="2">
        <v>0.3001146799353801</v>
      </c>
      <c r="D352" s="3">
        <v>0.81902740618607239</v>
      </c>
      <c r="E352" s="2">
        <v>0.28371956958333727</v>
      </c>
      <c r="F352" s="3">
        <v>0.37804976808855206</v>
      </c>
      <c r="G352" s="2">
        <v>0.37008042631070087</v>
      </c>
      <c r="H352">
        <v>8.5603112840466927E-2</v>
      </c>
      <c r="I352" s="3">
        <v>-0.39509265960564938</v>
      </c>
      <c r="J352" s="2">
        <v>0.34638725295764994</v>
      </c>
      <c r="K352" s="2">
        <f>MAX(Table1[[#This Row],[All Prob]],Table1[[#This Row],[Report Prob]],Table1[[#This Row],[Percentile Prob]])</f>
        <v>0.37008042631070087</v>
      </c>
    </row>
    <row r="353" spans="1:11" x14ac:dyDescent="0.25">
      <c r="A353" t="s">
        <v>294</v>
      </c>
      <c r="B353" s="3">
        <v>2.1635681332418368</v>
      </c>
      <c r="C353" s="2">
        <v>3.8517158404798732E-2</v>
      </c>
      <c r="D353" s="3">
        <v>1.1677332170278774</v>
      </c>
      <c r="E353" s="2">
        <v>0.20130159196450911</v>
      </c>
      <c r="F353" s="3">
        <v>0.38349586993142143</v>
      </c>
      <c r="G353" s="2">
        <v>0.37010050603204009</v>
      </c>
      <c r="H353">
        <v>0.20622568093385213</v>
      </c>
      <c r="I353" s="3">
        <v>0.33254358214852348</v>
      </c>
      <c r="J353" s="2">
        <v>0.63026058176516075</v>
      </c>
      <c r="K353" s="2">
        <f>MAX(Table1[[#This Row],[All Prob]],Table1[[#This Row],[Report Prob]],Table1[[#This Row],[Percentile Prob]])</f>
        <v>0.37010050603204009</v>
      </c>
    </row>
    <row r="354" spans="1:11" x14ac:dyDescent="0.25">
      <c r="A354" t="s">
        <v>482</v>
      </c>
      <c r="B354" s="3">
        <v>1.6974508292855601</v>
      </c>
      <c r="C354" s="2">
        <v>9.4492457867198579E-2</v>
      </c>
      <c r="D354" s="3">
        <v>0.37677568576226905</v>
      </c>
      <c r="E354" s="2">
        <v>0.36888770992092018</v>
      </c>
      <c r="F354" s="3">
        <v>-0.36688778436761388</v>
      </c>
      <c r="G354" s="2">
        <v>0.37027366501636261</v>
      </c>
      <c r="H354">
        <v>4.2801556420233464E-2</v>
      </c>
      <c r="I354" s="3">
        <v>0.36056866849758223</v>
      </c>
      <c r="J354" s="2">
        <v>0.64078904262520764</v>
      </c>
      <c r="K354" s="2">
        <f>MAX(Table1[[#This Row],[All Prob]],Table1[[#This Row],[Report Prob]],Table1[[#This Row],[Percentile Prob]])</f>
        <v>0.37027366501636261</v>
      </c>
    </row>
    <row r="355" spans="1:11" x14ac:dyDescent="0.25">
      <c r="A355" t="s">
        <v>573</v>
      </c>
      <c r="B355" s="3">
        <v>0.38519949495948203</v>
      </c>
      <c r="C355" s="2">
        <v>0.3703013442502015</v>
      </c>
      <c r="D355" s="3">
        <v>-1.1340533048363912</v>
      </c>
      <c r="E355" s="2">
        <v>0.20604609529456561</v>
      </c>
      <c r="F355" s="3">
        <v>-1.2382096324444016</v>
      </c>
      <c r="G355" s="2">
        <v>0.1824246717415679</v>
      </c>
      <c r="H355">
        <v>2.7237354085603113E-2</v>
      </c>
      <c r="I355" s="3">
        <v>0.44033845246210973</v>
      </c>
      <c r="J355" s="2">
        <v>0.67015400265392144</v>
      </c>
      <c r="K355" s="2">
        <f>MAX(Table1[[#This Row],[All Prob]],Table1[[#This Row],[Report Prob]],Table1[[#This Row],[Percentile Prob]])</f>
        <v>0.3703013442502015</v>
      </c>
    </row>
    <row r="356" spans="1:11" x14ac:dyDescent="0.25">
      <c r="A356" t="s">
        <v>173</v>
      </c>
      <c r="B356" s="3">
        <v>-0.42724693043158574</v>
      </c>
      <c r="C356" s="2">
        <v>0.36402501807473253</v>
      </c>
      <c r="D356" s="3">
        <v>-0.37989783443447117</v>
      </c>
      <c r="E356" s="2">
        <v>0.37038490864556706</v>
      </c>
      <c r="F356" s="3">
        <v>-0.4422314410233365</v>
      </c>
      <c r="G356" s="2">
        <v>0.36096391202830613</v>
      </c>
      <c r="H356">
        <v>0.14688715953307394</v>
      </c>
      <c r="I356" s="3">
        <v>0.20736123602180698</v>
      </c>
      <c r="J356" s="2">
        <v>0.58213612310118257</v>
      </c>
      <c r="K356" s="2">
        <f>MAX(Table1[[#This Row],[All Prob]],Table1[[#This Row],[Report Prob]],Table1[[#This Row],[Percentile Prob]])</f>
        <v>0.37038490864556706</v>
      </c>
    </row>
    <row r="357" spans="1:11" x14ac:dyDescent="0.25">
      <c r="A357" t="s">
        <v>160</v>
      </c>
      <c r="B357" s="3">
        <v>0.58969176438475457</v>
      </c>
      <c r="C357" s="2">
        <v>0.33514567568813369</v>
      </c>
      <c r="D357" s="3">
        <v>0.38455530791350412</v>
      </c>
      <c r="E357" s="2">
        <v>0.37039324173093963</v>
      </c>
      <c r="F357" s="3">
        <v>0.47817764331066392</v>
      </c>
      <c r="G357" s="2">
        <v>0.35572138759832661</v>
      </c>
      <c r="H357">
        <v>1</v>
      </c>
      <c r="I357" s="3" t="e">
        <v>#DIV/0!</v>
      </c>
      <c r="J357" s="2" t="e">
        <v>#DIV/0!</v>
      </c>
      <c r="K357" s="2">
        <f>MAX(Table1[[#This Row],[All Prob]],Table1[[#This Row],[Report Prob]],Table1[[#This Row],[Percentile Prob]])</f>
        <v>0.37039324173093963</v>
      </c>
    </row>
    <row r="358" spans="1:11" x14ac:dyDescent="0.25">
      <c r="A358" t="s">
        <v>324</v>
      </c>
      <c r="B358" s="3">
        <v>-1.5944204705681115</v>
      </c>
      <c r="C358" s="2">
        <v>0.11192393133913138</v>
      </c>
      <c r="D358" s="3">
        <v>-1.4587630459210081</v>
      </c>
      <c r="E358" s="2">
        <v>0.13747005737145934</v>
      </c>
      <c r="F358" s="3">
        <v>-0.37536402259568685</v>
      </c>
      <c r="G358" s="2">
        <v>0.37091008002858317</v>
      </c>
      <c r="H358">
        <v>0.12840466926070038</v>
      </c>
      <c r="I358" s="3">
        <v>0.13651058324236862</v>
      </c>
      <c r="J358" s="2">
        <v>0.55429117067362299</v>
      </c>
      <c r="K358" s="2">
        <f>MAX(Table1[[#This Row],[All Prob]],Table1[[#This Row],[Report Prob]],Table1[[#This Row],[Percentile Prob]])</f>
        <v>0.37091008002858317</v>
      </c>
    </row>
    <row r="359" spans="1:11" x14ac:dyDescent="0.25">
      <c r="A359" t="s">
        <v>29</v>
      </c>
      <c r="B359" s="3">
        <v>-0.8893174354415172</v>
      </c>
      <c r="C359" s="2">
        <v>0.26851260404199812</v>
      </c>
      <c r="D359" s="3">
        <v>-0.71851345569895564</v>
      </c>
      <c r="E359" s="2">
        <v>0.30615950913239293</v>
      </c>
      <c r="F359" s="3">
        <v>-0.36875421062887037</v>
      </c>
      <c r="G359" s="2">
        <v>0.37098100538757556</v>
      </c>
      <c r="H359">
        <v>6.6147859922178989E-2</v>
      </c>
      <c r="I359" s="3">
        <v>-4.7802245760931596E-2</v>
      </c>
      <c r="J359" s="2">
        <v>0.48093692337295801</v>
      </c>
      <c r="K359" s="2">
        <f>MAX(Table1[[#This Row],[All Prob]],Table1[[#This Row],[Report Prob]],Table1[[#This Row],[Percentile Prob]])</f>
        <v>0.37098100538757556</v>
      </c>
    </row>
    <row r="360" spans="1:11" x14ac:dyDescent="0.25">
      <c r="A360" t="s">
        <v>639</v>
      </c>
      <c r="B360" s="3">
        <v>1.1156843312631741</v>
      </c>
      <c r="C360" s="2">
        <v>0.21399844999254544</v>
      </c>
      <c r="D360" s="3">
        <v>0.42008403520996146</v>
      </c>
      <c r="E360" s="2">
        <v>0.34580693894887793</v>
      </c>
      <c r="F360" s="3">
        <v>0.2307249254325732</v>
      </c>
      <c r="G360" s="2">
        <v>0.37108116387457446</v>
      </c>
      <c r="H360">
        <v>6.8093385214007783E-3</v>
      </c>
      <c r="I360" s="3">
        <v>5.4642072147715853E-2</v>
      </c>
      <c r="J360" s="2">
        <v>0.5217881899593535</v>
      </c>
      <c r="K360" s="2">
        <f>MAX(Table1[[#This Row],[All Prob]],Table1[[#This Row],[Report Prob]],Table1[[#This Row],[Percentile Prob]])</f>
        <v>0.37108116387457446</v>
      </c>
    </row>
    <row r="361" spans="1:11" x14ac:dyDescent="0.25">
      <c r="A361" t="s">
        <v>469</v>
      </c>
      <c r="B361" s="3">
        <v>0.52767573825885339</v>
      </c>
      <c r="C361" s="2">
        <v>0.34696912641412625</v>
      </c>
      <c r="D361" s="3">
        <v>0.37891384345035589</v>
      </c>
      <c r="E361" s="2">
        <v>0.37112351715835801</v>
      </c>
      <c r="F361" s="3">
        <v>0.54428889557825422</v>
      </c>
      <c r="G361" s="2">
        <v>0.34381534213943021</v>
      </c>
      <c r="H361">
        <v>0.6245136186770428</v>
      </c>
      <c r="I361" s="3">
        <v>1.7424248152595211E-2</v>
      </c>
      <c r="J361" s="2">
        <v>0.5069509175689435</v>
      </c>
      <c r="K361" s="2">
        <f>MAX(Table1[[#This Row],[All Prob]],Table1[[#This Row],[Report Prob]],Table1[[#This Row],[Percentile Prob]])</f>
        <v>0.37112351715835801</v>
      </c>
    </row>
    <row r="362" spans="1:11" x14ac:dyDescent="0.25">
      <c r="A362" t="s">
        <v>478</v>
      </c>
      <c r="B362" s="3">
        <v>0.91317424246120737</v>
      </c>
      <c r="C362" s="2">
        <v>0.26279994636444398</v>
      </c>
      <c r="D362" s="3">
        <v>0.43975724319116627</v>
      </c>
      <c r="E362" s="2">
        <v>0.3618295812929318</v>
      </c>
      <c r="F362" s="3">
        <v>-0.37550703411329822</v>
      </c>
      <c r="G362" s="2">
        <v>0.37145405908308821</v>
      </c>
      <c r="H362">
        <v>0.34630350194552528</v>
      </c>
      <c r="I362" s="3">
        <v>0.36879848174565544</v>
      </c>
      <c r="J362" s="2">
        <v>0.64386103178904863</v>
      </c>
      <c r="K362" s="2">
        <f>MAX(Table1[[#This Row],[All Prob]],Table1[[#This Row],[Report Prob]],Table1[[#This Row],[Percentile Prob]])</f>
        <v>0.37145405908308821</v>
      </c>
    </row>
    <row r="363" spans="1:11" x14ac:dyDescent="0.25">
      <c r="A363" t="s">
        <v>369</v>
      </c>
      <c r="B363" s="3">
        <v>3.7718661796260688</v>
      </c>
      <c r="C363" s="2">
        <v>3.385877997518219E-4</v>
      </c>
      <c r="D363" s="3">
        <v>0.35525651295927524</v>
      </c>
      <c r="E363" s="2">
        <v>0.37214184137221396</v>
      </c>
      <c r="F363" s="3">
        <v>0.53162440670311484</v>
      </c>
      <c r="G363" s="2">
        <v>0.34370219157799659</v>
      </c>
      <c r="H363">
        <v>4.7665369649805445E-2</v>
      </c>
      <c r="I363" s="3">
        <v>0.76098940245446756</v>
      </c>
      <c r="J363" s="2">
        <v>0.77666830145678056</v>
      </c>
      <c r="K363" s="2">
        <f>MAX(Table1[[#This Row],[All Prob]],Table1[[#This Row],[Report Prob]],Table1[[#This Row],[Percentile Prob]])</f>
        <v>0.37214184137221396</v>
      </c>
    </row>
    <row r="364" spans="1:11" x14ac:dyDescent="0.25">
      <c r="A364" t="s">
        <v>105</v>
      </c>
      <c r="B364" s="3">
        <v>-1.4407769595607149</v>
      </c>
      <c r="C364" s="2">
        <v>0.14127270856481225</v>
      </c>
      <c r="D364" s="3">
        <v>-0.98607220909725213</v>
      </c>
      <c r="E364" s="2">
        <v>0.24454651589569568</v>
      </c>
      <c r="F364" s="3">
        <v>0.36480845538884737</v>
      </c>
      <c r="G364" s="2">
        <v>0.37250393589514313</v>
      </c>
      <c r="H364">
        <v>0.15077821011673151</v>
      </c>
      <c r="I364" s="3">
        <v>-0.24589377413172112</v>
      </c>
      <c r="J364" s="2">
        <v>0.40288223171016868</v>
      </c>
      <c r="K364" s="2">
        <f>MAX(Table1[[#This Row],[All Prob]],Table1[[#This Row],[Report Prob]],Table1[[#This Row],[Percentile Prob]])</f>
        <v>0.37250393589514313</v>
      </c>
    </row>
    <row r="365" spans="1:11" x14ac:dyDescent="0.25">
      <c r="A365" t="s">
        <v>71</v>
      </c>
      <c r="B365" s="3">
        <v>1.6228359297908128</v>
      </c>
      <c r="C365" s="2">
        <v>0.1069306018636377</v>
      </c>
      <c r="D365" s="3">
        <v>0.36598687390015705</v>
      </c>
      <c r="E365" s="2">
        <v>0.37255197762846592</v>
      </c>
      <c r="F365" s="3">
        <v>0.81065281271808842</v>
      </c>
      <c r="G365" s="2">
        <v>0.28658341168143553</v>
      </c>
      <c r="H365">
        <v>0.20817120622568094</v>
      </c>
      <c r="I365" s="3">
        <v>0.59599587460222958</v>
      </c>
      <c r="J365" s="2">
        <v>0.72441100866279817</v>
      </c>
      <c r="K365" s="2">
        <f>MAX(Table1[[#This Row],[All Prob]],Table1[[#This Row],[Report Prob]],Table1[[#This Row],[Percentile Prob]])</f>
        <v>0.37255197762846592</v>
      </c>
    </row>
    <row r="366" spans="1:11" x14ac:dyDescent="0.25">
      <c r="A366" t="s">
        <v>344</v>
      </c>
      <c r="B366" s="3">
        <v>-0.89158936770563058</v>
      </c>
      <c r="C366" s="2">
        <v>0.26796982954138687</v>
      </c>
      <c r="D366" s="3">
        <v>-0.99853283993619435</v>
      </c>
      <c r="E366" s="2">
        <v>0.2357477953948218</v>
      </c>
      <c r="F366" s="3">
        <v>-0.31784194602589105</v>
      </c>
      <c r="G366" s="2">
        <v>0.37307000360341719</v>
      </c>
      <c r="H366">
        <v>1.8482490272373541E-2</v>
      </c>
      <c r="I366" s="3">
        <v>-4.1932361595227521E-3</v>
      </c>
      <c r="J366" s="2">
        <v>0.49832714570662318</v>
      </c>
      <c r="K366" s="2">
        <f>MAX(Table1[[#This Row],[All Prob]],Table1[[#This Row],[Report Prob]],Table1[[#This Row],[Percentile Prob]])</f>
        <v>0.37307000360341719</v>
      </c>
    </row>
    <row r="367" spans="1:11" x14ac:dyDescent="0.25">
      <c r="A367" t="s">
        <v>264</v>
      </c>
      <c r="B367" s="3">
        <v>-0.99492806454060023</v>
      </c>
      <c r="C367" s="2">
        <v>0.24307962582587009</v>
      </c>
      <c r="D367" s="3">
        <v>-0.62017368251929783</v>
      </c>
      <c r="E367" s="2">
        <v>0.3108362922709742</v>
      </c>
      <c r="F367" s="3">
        <v>-0.22890554767268459</v>
      </c>
      <c r="G367" s="2">
        <v>0.37367672920843542</v>
      </c>
      <c r="H367">
        <v>7.7821011673151752E-3</v>
      </c>
      <c r="I367" s="3">
        <v>-3.4480227036733618E-2</v>
      </c>
      <c r="J367" s="2">
        <v>0.48624710475541899</v>
      </c>
      <c r="K367" s="2">
        <f>MAX(Table1[[#This Row],[All Prob]],Table1[[#This Row],[Report Prob]],Table1[[#This Row],[Percentile Prob]])</f>
        <v>0.37367672920843542</v>
      </c>
    </row>
    <row r="368" spans="1:11" x14ac:dyDescent="0.25">
      <c r="A368" t="s">
        <v>301</v>
      </c>
      <c r="B368" s="3">
        <v>2.1598953486665868</v>
      </c>
      <c r="C368" s="2">
        <v>3.8823088047282843E-2</v>
      </c>
      <c r="D368" s="3">
        <v>-0.35457329008531618</v>
      </c>
      <c r="E368" s="2">
        <v>0.37378009119759803</v>
      </c>
      <c r="F368" s="3">
        <v>-1.3255257891249772</v>
      </c>
      <c r="G368" s="2">
        <v>0.1652827863414211</v>
      </c>
      <c r="H368">
        <v>0.13229571984435798</v>
      </c>
      <c r="I368" s="3">
        <v>0.87788371791401842</v>
      </c>
      <c r="J368" s="2">
        <v>0.80999658698285393</v>
      </c>
      <c r="K368" s="2">
        <f>MAX(Table1[[#This Row],[All Prob]],Table1[[#This Row],[Report Prob]],Table1[[#This Row],[Percentile Prob]])</f>
        <v>0.37378009119759803</v>
      </c>
    </row>
    <row r="369" spans="1:11" x14ac:dyDescent="0.25">
      <c r="A369" t="s">
        <v>286</v>
      </c>
      <c r="B369" s="3">
        <v>-0.85102641189619144</v>
      </c>
      <c r="C369" s="2">
        <v>0.27761228683719269</v>
      </c>
      <c r="D369" s="3">
        <v>-0.6987646010360804</v>
      </c>
      <c r="E369" s="2">
        <v>0.31239048209838277</v>
      </c>
      <c r="F369" s="3">
        <v>0.35880575325782882</v>
      </c>
      <c r="G369" s="2">
        <v>0.37395715175567246</v>
      </c>
      <c r="H369">
        <v>0.99124513618677046</v>
      </c>
      <c r="I369" s="3">
        <v>1.3404721131795136</v>
      </c>
      <c r="J369" s="2">
        <v>0.90995404764632126</v>
      </c>
      <c r="K369" s="2">
        <f>MAX(Table1[[#This Row],[All Prob]],Table1[[#This Row],[Report Prob]],Table1[[#This Row],[Percentile Prob]])</f>
        <v>0.37395715175567246</v>
      </c>
    </row>
    <row r="370" spans="1:11" x14ac:dyDescent="0.25">
      <c r="A370" t="s">
        <v>477</v>
      </c>
      <c r="B370" s="3">
        <v>-1.5728691084931576</v>
      </c>
      <c r="C370" s="2">
        <v>0.11580400666074582</v>
      </c>
      <c r="D370" s="3">
        <v>-0.35844889746886899</v>
      </c>
      <c r="E370" s="2">
        <v>0.37340795727219545</v>
      </c>
      <c r="F370" s="3">
        <v>-0.35406962861027352</v>
      </c>
      <c r="G370" s="2">
        <v>0.3739941091772172</v>
      </c>
      <c r="H370">
        <v>0.15953307392996108</v>
      </c>
      <c r="I370" s="3">
        <v>-0.37716015969268707</v>
      </c>
      <c r="J370" s="2">
        <v>0.35302729282541617</v>
      </c>
      <c r="K370" s="2">
        <f>MAX(Table1[[#This Row],[All Prob]],Table1[[#This Row],[Report Prob]],Table1[[#This Row],[Percentile Prob]])</f>
        <v>0.3739941091772172</v>
      </c>
    </row>
    <row r="371" spans="1:11" x14ac:dyDescent="0.25">
      <c r="A371" t="s">
        <v>321</v>
      </c>
      <c r="B371" s="3">
        <v>1.0375912135107248</v>
      </c>
      <c r="C371" s="2">
        <v>0.23276599448557972</v>
      </c>
      <c r="D371" s="3">
        <v>0.35815749418293008</v>
      </c>
      <c r="E371" s="2">
        <v>0.37403598633223145</v>
      </c>
      <c r="F371" s="3">
        <v>-2.7125935349641064</v>
      </c>
      <c r="G371" s="2">
        <v>1.0173525907439411E-2</v>
      </c>
      <c r="H371">
        <v>0.92509727626459148</v>
      </c>
      <c r="I371" s="3">
        <v>2.8558414102630731</v>
      </c>
      <c r="J371" s="2">
        <v>0.99785385263517923</v>
      </c>
      <c r="K371" s="2">
        <f>MAX(Table1[[#This Row],[All Prob]],Table1[[#This Row],[Report Prob]],Table1[[#This Row],[Percentile Prob]])</f>
        <v>0.37403598633223145</v>
      </c>
    </row>
    <row r="372" spans="1:11" x14ac:dyDescent="0.25">
      <c r="A372" t="s">
        <v>435</v>
      </c>
      <c r="B372" s="3">
        <v>-0.57451285169627064</v>
      </c>
      <c r="C372" s="2">
        <v>0.33812195906326525</v>
      </c>
      <c r="D372" s="3">
        <v>-0.5202789626234563</v>
      </c>
      <c r="E372" s="2">
        <v>0.34831672075144982</v>
      </c>
      <c r="F372" s="3">
        <v>0.35820953047536319</v>
      </c>
      <c r="G372" s="2">
        <v>0.37403749694487493</v>
      </c>
      <c r="H372">
        <v>0.99416342412451364</v>
      </c>
      <c r="I372" s="3">
        <v>1.6793316036297066</v>
      </c>
      <c r="J372" s="2">
        <v>0.95345628250432168</v>
      </c>
      <c r="K372" s="2">
        <f>MAX(Table1[[#This Row],[All Prob]],Table1[[#This Row],[Report Prob]],Table1[[#This Row],[Percentile Prob]])</f>
        <v>0.37403749694487493</v>
      </c>
    </row>
    <row r="373" spans="1:11" x14ac:dyDescent="0.25">
      <c r="A373" t="s">
        <v>285</v>
      </c>
      <c r="B373" s="3">
        <v>1.5418399110477219</v>
      </c>
      <c r="C373" s="2">
        <v>0.12152933871484524</v>
      </c>
      <c r="D373" s="3">
        <v>0.90426655772421938</v>
      </c>
      <c r="E373" s="2">
        <v>0.26242490040313088</v>
      </c>
      <c r="F373" s="3">
        <v>0.34026393513895642</v>
      </c>
      <c r="G373" s="2">
        <v>0.37417123514686429</v>
      </c>
      <c r="H373">
        <v>4.8638132295719845E-2</v>
      </c>
      <c r="I373" s="3">
        <v>-6.4296528719379492E-2</v>
      </c>
      <c r="J373" s="2">
        <v>0.47436705870919066</v>
      </c>
      <c r="K373" s="2">
        <f>MAX(Table1[[#This Row],[All Prob]],Table1[[#This Row],[Report Prob]],Table1[[#This Row],[Percentile Prob]])</f>
        <v>0.37417123514686429</v>
      </c>
    </row>
    <row r="374" spans="1:11" x14ac:dyDescent="0.25">
      <c r="A374" t="s">
        <v>319</v>
      </c>
      <c r="B374" s="3">
        <v>-0.35656574584489559</v>
      </c>
      <c r="C374" s="2">
        <v>0.37425814734148716</v>
      </c>
      <c r="D374" s="3">
        <v>-1.4694230812969986</v>
      </c>
      <c r="E374" s="2">
        <v>0.13544399715292388</v>
      </c>
      <c r="F374" s="3">
        <v>-2.8184464860791363</v>
      </c>
      <c r="G374" s="2">
        <v>7.8587599820732004E-3</v>
      </c>
      <c r="H374">
        <v>0.24708171206225682</v>
      </c>
      <c r="I374" s="3">
        <v>0.70880296133316156</v>
      </c>
      <c r="J374" s="2">
        <v>0.76077662008253588</v>
      </c>
      <c r="K374" s="2">
        <f>MAX(Table1[[#This Row],[All Prob]],Table1[[#This Row],[Report Prob]],Table1[[#This Row],[Percentile Prob]])</f>
        <v>0.37425814734148716</v>
      </c>
    </row>
    <row r="375" spans="1:11" x14ac:dyDescent="0.25">
      <c r="A375" t="s">
        <v>640</v>
      </c>
      <c r="B375" s="3">
        <v>0.3551363517814744</v>
      </c>
      <c r="C375" s="2">
        <v>0.37444872463883699</v>
      </c>
      <c r="D375" s="3">
        <v>0.35945461081463626</v>
      </c>
      <c r="E375" s="2">
        <v>0.37377485201075183</v>
      </c>
      <c r="F375" s="3">
        <v>-1.0779491952064457</v>
      </c>
      <c r="G375" s="2">
        <v>0.2229484716764786</v>
      </c>
      <c r="H375">
        <v>0.54085603112840464</v>
      </c>
      <c r="I375" s="3">
        <v>-1.2001840355872189</v>
      </c>
      <c r="J375" s="2">
        <v>0.11503393702310478</v>
      </c>
      <c r="K375" s="2">
        <f>MAX(Table1[[#This Row],[All Prob]],Table1[[#This Row],[Report Prob]],Table1[[#This Row],[Percentile Prob]])</f>
        <v>0.37444872463883699</v>
      </c>
    </row>
    <row r="376" spans="1:11" x14ac:dyDescent="0.25">
      <c r="A376" t="s">
        <v>474</v>
      </c>
      <c r="B376" s="3">
        <v>1.9998413111958042</v>
      </c>
      <c r="C376" s="2">
        <v>5.4099821076100549E-2</v>
      </c>
      <c r="D376" s="3">
        <v>0.46682456153795987</v>
      </c>
      <c r="E376" s="2">
        <v>0.35093800732478031</v>
      </c>
      <c r="F376" s="3">
        <v>0.30634448511100393</v>
      </c>
      <c r="G376" s="2">
        <v>0.37447809705464258</v>
      </c>
      <c r="H376">
        <v>1.8482490272373541E-2</v>
      </c>
      <c r="I376" s="3">
        <v>0.28489432965042583</v>
      </c>
      <c r="J376" s="2">
        <v>0.61213744983346396</v>
      </c>
      <c r="K376" s="2">
        <f>MAX(Table1[[#This Row],[All Prob]],Table1[[#This Row],[Report Prob]],Table1[[#This Row],[Percentile Prob]])</f>
        <v>0.37447809705464258</v>
      </c>
    </row>
    <row r="377" spans="1:11" x14ac:dyDescent="0.25">
      <c r="A377" t="s">
        <v>328</v>
      </c>
      <c r="B377" s="3">
        <v>-1.5107360479258851</v>
      </c>
      <c r="C377" s="2">
        <v>0.1274300804755599</v>
      </c>
      <c r="D377" s="3">
        <v>0.33529727166003981</v>
      </c>
      <c r="E377" s="2">
        <v>0.37465976788701505</v>
      </c>
      <c r="F377" s="3">
        <v>1.2581352385506033</v>
      </c>
      <c r="G377" s="2">
        <v>0.1791685441112944</v>
      </c>
      <c r="H377">
        <v>4.5719844357976651E-2</v>
      </c>
      <c r="I377" s="3">
        <v>-0.24863765274340111</v>
      </c>
      <c r="J377" s="2">
        <v>0.40182054011893392</v>
      </c>
      <c r="K377" s="2">
        <f>MAX(Table1[[#This Row],[All Prob]],Table1[[#This Row],[Report Prob]],Table1[[#This Row],[Percentile Prob]])</f>
        <v>0.37465976788701505</v>
      </c>
    </row>
    <row r="378" spans="1:11" x14ac:dyDescent="0.25">
      <c r="A378" t="s">
        <v>479</v>
      </c>
      <c r="B378" s="3">
        <v>-2.6566340052863651</v>
      </c>
      <c r="C378" s="2">
        <v>1.1803156766288231E-2</v>
      </c>
      <c r="D378" s="3">
        <v>-1.9231212695416882</v>
      </c>
      <c r="E378" s="2">
        <v>6.2875379744078058E-2</v>
      </c>
      <c r="F378" s="3">
        <v>-0.35304139996950928</v>
      </c>
      <c r="G378" s="2">
        <v>0.37470434957216692</v>
      </c>
      <c r="H378">
        <v>0.83365758754863817</v>
      </c>
      <c r="I378" s="3">
        <v>-1.049740564613687</v>
      </c>
      <c r="J378" s="2">
        <v>0.146918704061061</v>
      </c>
      <c r="K378" s="2">
        <f>MAX(Table1[[#This Row],[All Prob]],Table1[[#This Row],[Report Prob]],Table1[[#This Row],[Percentile Prob]])</f>
        <v>0.37470434957216692</v>
      </c>
    </row>
    <row r="379" spans="1:11" x14ac:dyDescent="0.25">
      <c r="A379" t="s">
        <v>245</v>
      </c>
      <c r="B379" s="3">
        <v>-0.35041364219159754</v>
      </c>
      <c r="C379" s="2">
        <v>0.37507362902892799</v>
      </c>
      <c r="D379" s="3">
        <v>-0.62977223562559059</v>
      </c>
      <c r="E379" s="2">
        <v>0.32692516943321615</v>
      </c>
      <c r="F379" s="3">
        <v>-0.71545456459763068</v>
      </c>
      <c r="G379" s="2">
        <v>0.30859827941842283</v>
      </c>
      <c r="H379">
        <v>0.51167315175097272</v>
      </c>
      <c r="I379" s="3">
        <v>1.684382034738021</v>
      </c>
      <c r="J379" s="2">
        <v>0.95394606975608065</v>
      </c>
      <c r="K379" s="2">
        <f>MAX(Table1[[#This Row],[All Prob]],Table1[[#This Row],[Report Prob]],Table1[[#This Row],[Percentile Prob]])</f>
        <v>0.37507362902892799</v>
      </c>
    </row>
    <row r="380" spans="1:11" x14ac:dyDescent="0.25">
      <c r="A380" t="s">
        <v>268</v>
      </c>
      <c r="B380" s="3">
        <v>1.1770580407732067</v>
      </c>
      <c r="C380" s="2">
        <v>0.1994639023478727</v>
      </c>
      <c r="D380" s="3">
        <v>-0.34036263109897191</v>
      </c>
      <c r="E380" s="2">
        <v>0.37512829283161814</v>
      </c>
      <c r="F380" s="3">
        <v>-0.44371853985641013</v>
      </c>
      <c r="G380" s="2">
        <v>0.36008574145709948</v>
      </c>
      <c r="H380">
        <v>8.2684824902723733E-2</v>
      </c>
      <c r="I380" s="3">
        <v>0.42946676045803273</v>
      </c>
      <c r="J380" s="2">
        <v>0.66620821070308045</v>
      </c>
      <c r="K380" s="2">
        <f>MAX(Table1[[#This Row],[All Prob]],Table1[[#This Row],[Report Prob]],Table1[[#This Row],[Percentile Prob]])</f>
        <v>0.37512829283161814</v>
      </c>
    </row>
    <row r="381" spans="1:11" x14ac:dyDescent="0.25">
      <c r="A381" t="s">
        <v>213</v>
      </c>
      <c r="B381" s="3">
        <v>3.2883150590928309</v>
      </c>
      <c r="C381" s="2">
        <v>1.8314209652488102E-3</v>
      </c>
      <c r="D381" s="3">
        <v>1.3651495262040907</v>
      </c>
      <c r="E381" s="2">
        <v>0.15699904785493909</v>
      </c>
      <c r="F381" s="3">
        <v>0.34860840612666055</v>
      </c>
      <c r="G381" s="2">
        <v>0.37514377066560095</v>
      </c>
      <c r="H381">
        <v>0.40272373540856032</v>
      </c>
      <c r="I381" s="3">
        <v>1.5073098858698184</v>
      </c>
      <c r="J381" s="2">
        <v>0.93413437760597506</v>
      </c>
      <c r="K381" s="2">
        <f>MAX(Table1[[#This Row],[All Prob]],Table1[[#This Row],[Report Prob]],Table1[[#This Row],[Percentile Prob]])</f>
        <v>0.37514377066560095</v>
      </c>
    </row>
    <row r="382" spans="1:11" x14ac:dyDescent="0.25">
      <c r="A382" t="s">
        <v>596</v>
      </c>
      <c r="B382" s="3">
        <v>-0.34401349041321555</v>
      </c>
      <c r="C382" s="2">
        <v>0.37590876699928433</v>
      </c>
      <c r="D382" s="3">
        <v>-0.44724421332483416</v>
      </c>
      <c r="E382" s="2">
        <v>0.36045984636917905</v>
      </c>
      <c r="F382" s="3">
        <v>-0.61486430123366154</v>
      </c>
      <c r="G382" s="2">
        <v>0.32967282601173242</v>
      </c>
      <c r="H382">
        <v>0.23346303501945526</v>
      </c>
      <c r="I382" s="3">
        <v>0.26466379088462277</v>
      </c>
      <c r="J382" s="2">
        <v>0.60436576314209667</v>
      </c>
      <c r="K382" s="2">
        <f>MAX(Table1[[#This Row],[All Prob]],Table1[[#This Row],[Report Prob]],Table1[[#This Row],[Percentile Prob]])</f>
        <v>0.37590876699928433</v>
      </c>
    </row>
    <row r="383" spans="1:11" x14ac:dyDescent="0.25">
      <c r="A383" t="s">
        <v>635</v>
      </c>
      <c r="B383" s="3">
        <v>0.37049489498398974</v>
      </c>
      <c r="C383" s="2">
        <v>0.37236622531074076</v>
      </c>
      <c r="D383" s="3">
        <v>-0.33029630642210467</v>
      </c>
      <c r="E383" s="2">
        <v>0.37598817159753972</v>
      </c>
      <c r="F383" s="3">
        <v>-0.4845499921450972</v>
      </c>
      <c r="G383" s="2">
        <v>0.35279959869277228</v>
      </c>
      <c r="H383">
        <v>6.3229571984435795E-2</v>
      </c>
      <c r="I383" s="3">
        <v>0.233397548391096</v>
      </c>
      <c r="J383" s="2">
        <v>0.59227364164283369</v>
      </c>
      <c r="K383" s="2">
        <f>MAX(Table1[[#This Row],[All Prob]],Table1[[#This Row],[Report Prob]],Table1[[#This Row],[Percentile Prob]])</f>
        <v>0.37598817159753972</v>
      </c>
    </row>
    <row r="384" spans="1:11" x14ac:dyDescent="0.25">
      <c r="A384" t="s">
        <v>261</v>
      </c>
      <c r="B384" s="3">
        <v>0.97498296057311151</v>
      </c>
      <c r="C384" s="2">
        <v>0.24790229006463188</v>
      </c>
      <c r="D384" s="3">
        <v>0.45795393315934074</v>
      </c>
      <c r="E384" s="2">
        <v>0.35694848482499497</v>
      </c>
      <c r="F384" s="3">
        <v>0.32547800631980828</v>
      </c>
      <c r="G384" s="2">
        <v>0.37626413173166701</v>
      </c>
      <c r="H384">
        <v>5.3501945525291826E-2</v>
      </c>
      <c r="I384" s="3">
        <v>0.1018354519852112</v>
      </c>
      <c r="J384" s="2">
        <v>0.54055635734903573</v>
      </c>
      <c r="K384" s="2">
        <f>MAX(Table1[[#This Row],[All Prob]],Table1[[#This Row],[Report Prob]],Table1[[#This Row],[Percentile Prob]])</f>
        <v>0.37626413173166701</v>
      </c>
    </row>
    <row r="385" spans="1:11" x14ac:dyDescent="0.25">
      <c r="A385" t="s">
        <v>614</v>
      </c>
      <c r="B385" s="3">
        <v>-0.71872239633686441</v>
      </c>
      <c r="C385" s="2">
        <v>0.30800187877477059</v>
      </c>
      <c r="D385" s="3">
        <v>-1.048583198832485</v>
      </c>
      <c r="E385" s="2">
        <v>0.22979258207547171</v>
      </c>
      <c r="F385" s="3">
        <v>0.33435459496584524</v>
      </c>
      <c r="G385" s="2">
        <v>0.37682381931450387</v>
      </c>
      <c r="H385">
        <v>0.2587548638132296</v>
      </c>
      <c r="I385" s="3">
        <v>0.48477741504638</v>
      </c>
      <c r="J385" s="2">
        <v>0.68608287747694396</v>
      </c>
      <c r="K385" s="2">
        <f>MAX(Table1[[#This Row],[All Prob]],Table1[[#This Row],[Report Prob]],Table1[[#This Row],[Percentile Prob]])</f>
        <v>0.37682381931450387</v>
      </c>
    </row>
    <row r="386" spans="1:11" x14ac:dyDescent="0.25">
      <c r="A386" t="s">
        <v>638</v>
      </c>
      <c r="B386" s="3">
        <v>2.0395466315563473</v>
      </c>
      <c r="C386" s="2">
        <v>4.9942772303678877E-2</v>
      </c>
      <c r="D386" s="3">
        <v>0.49334860605992875</v>
      </c>
      <c r="E386" s="2">
        <v>0.34545867874095415</v>
      </c>
      <c r="F386" s="3">
        <v>0.27733934810880767</v>
      </c>
      <c r="G386" s="2">
        <v>0.37707253126813978</v>
      </c>
      <c r="H386">
        <v>1.6536964980544747E-2</v>
      </c>
      <c r="I386" s="3">
        <v>0.18611482176540789</v>
      </c>
      <c r="J386" s="2">
        <v>0.57382264055176879</v>
      </c>
      <c r="K386" s="2">
        <f>MAX(Table1[[#This Row],[All Prob]],Table1[[#This Row],[Report Prob]],Table1[[#This Row],[Percentile Prob]])</f>
        <v>0.37707253126813978</v>
      </c>
    </row>
    <row r="387" spans="1:11" x14ac:dyDescent="0.25">
      <c r="A387" t="s">
        <v>528</v>
      </c>
      <c r="B387" s="3">
        <v>1.5611577289243228</v>
      </c>
      <c r="C387" s="2">
        <v>0.11794578918933502</v>
      </c>
      <c r="D387" s="3">
        <v>0.60505303378645914</v>
      </c>
      <c r="E387" s="2">
        <v>0.33183374546937494</v>
      </c>
      <c r="F387" s="3">
        <v>-0.33318018123166226</v>
      </c>
      <c r="G387" s="2">
        <v>0.37707746626169031</v>
      </c>
      <c r="H387">
        <v>0.34241245136186771</v>
      </c>
      <c r="I387" s="3">
        <v>0.81622217840218791</v>
      </c>
      <c r="J387" s="2">
        <v>0.79281346285817456</v>
      </c>
      <c r="K387" s="2">
        <f>MAX(Table1[[#This Row],[All Prob]],Table1[[#This Row],[Report Prob]],Table1[[#This Row],[Percentile Prob]])</f>
        <v>0.37707746626169031</v>
      </c>
    </row>
    <row r="388" spans="1:11" x14ac:dyDescent="0.25">
      <c r="A388" t="s">
        <v>396</v>
      </c>
      <c r="B388" s="3">
        <v>-0.49608422729074669</v>
      </c>
      <c r="C388" s="2">
        <v>0.35262969317080584</v>
      </c>
      <c r="D388" s="3">
        <v>-0.32958014507427463</v>
      </c>
      <c r="E388" s="2">
        <v>0.37716353920653367</v>
      </c>
      <c r="F388" s="3">
        <v>1.9059843871055915</v>
      </c>
      <c r="G388" s="2">
        <v>6.5348285650918617E-2</v>
      </c>
      <c r="H388">
        <v>0.16147859922178989</v>
      </c>
      <c r="I388" s="3">
        <v>-7.0165767430449527E-2</v>
      </c>
      <c r="J388" s="2">
        <v>0.47203086039000169</v>
      </c>
      <c r="K388" s="2">
        <f>MAX(Table1[[#This Row],[All Prob]],Table1[[#This Row],[Report Prob]],Table1[[#This Row],[Percentile Prob]])</f>
        <v>0.37716353920653367</v>
      </c>
    </row>
    <row r="389" spans="1:11" x14ac:dyDescent="0.25">
      <c r="A389" t="s">
        <v>237</v>
      </c>
      <c r="B389" s="3">
        <v>1.2740492055334407</v>
      </c>
      <c r="C389" s="2">
        <v>0.17711933120905152</v>
      </c>
      <c r="D389" s="3">
        <v>0.76129305901539057</v>
      </c>
      <c r="E389" s="2">
        <v>0.29703804403392259</v>
      </c>
      <c r="F389" s="3">
        <v>-0.32442349889814903</v>
      </c>
      <c r="G389" s="2">
        <v>0.37720333141028273</v>
      </c>
      <c r="H389">
        <v>8.6575875486381321E-2</v>
      </c>
      <c r="I389" s="3">
        <v>0.11382620817523216</v>
      </c>
      <c r="J389" s="2">
        <v>0.54531221875343161</v>
      </c>
      <c r="K389" s="2">
        <f>MAX(Table1[[#This Row],[All Prob]],Table1[[#This Row],[Report Prob]],Table1[[#This Row],[Percentile Prob]])</f>
        <v>0.37720333141028273</v>
      </c>
    </row>
    <row r="390" spans="1:11" x14ac:dyDescent="0.25">
      <c r="A390" t="s">
        <v>349</v>
      </c>
      <c r="B390" s="3">
        <v>0.8286793281448408</v>
      </c>
      <c r="C390" s="2">
        <v>0.28287331003099248</v>
      </c>
      <c r="D390" s="3">
        <v>-0.32968009440935248</v>
      </c>
      <c r="E390" s="2">
        <v>0.36919438027666779</v>
      </c>
      <c r="F390" s="3">
        <v>0.25424143881167915</v>
      </c>
      <c r="G390" s="2">
        <v>0.37799674894476298</v>
      </c>
      <c r="H390">
        <v>1.3618677042801557E-2</v>
      </c>
      <c r="I390" s="3">
        <v>0.10966070903915062</v>
      </c>
      <c r="J390" s="2">
        <v>0.54366076896526472</v>
      </c>
      <c r="K390" s="2">
        <f>MAX(Table1[[#This Row],[All Prob]],Table1[[#This Row],[Report Prob]],Table1[[#This Row],[Percentile Prob]])</f>
        <v>0.37799674894476298</v>
      </c>
    </row>
    <row r="391" spans="1:11" x14ac:dyDescent="0.25">
      <c r="A391" t="s">
        <v>351</v>
      </c>
      <c r="B391" s="3">
        <v>3.2113312899853339</v>
      </c>
      <c r="C391" s="2">
        <v>2.3466057939633173E-3</v>
      </c>
      <c r="D391" s="3">
        <v>-0.32475949900059653</v>
      </c>
      <c r="E391" s="2">
        <v>0.3704377267262467</v>
      </c>
      <c r="F391" s="3">
        <v>0.25937462406708872</v>
      </c>
      <c r="G391" s="2">
        <v>0.37804783290520932</v>
      </c>
      <c r="H391">
        <v>1.4591439688715954E-2</v>
      </c>
      <c r="I391" s="3">
        <v>0.35544715383316539</v>
      </c>
      <c r="J391" s="2">
        <v>0.6388726857745739</v>
      </c>
      <c r="K391" s="2">
        <f>MAX(Table1[[#This Row],[All Prob]],Table1[[#This Row],[Report Prob]],Table1[[#This Row],[Percentile Prob]])</f>
        <v>0.37804783290520932</v>
      </c>
    </row>
    <row r="392" spans="1:11" x14ac:dyDescent="0.25">
      <c r="A392" t="s">
        <v>81</v>
      </c>
      <c r="B392" s="3">
        <v>0.50876235038521123</v>
      </c>
      <c r="C392" s="2">
        <v>0.35038903258995902</v>
      </c>
      <c r="D392" s="3">
        <v>0.75863711232034303</v>
      </c>
      <c r="E392" s="2">
        <v>0.2953305020642607</v>
      </c>
      <c r="F392" s="3">
        <v>0.300506795450385</v>
      </c>
      <c r="G392" s="2">
        <v>0.37815056674230219</v>
      </c>
      <c r="H392">
        <v>3.5019455252918288E-2</v>
      </c>
      <c r="I392" s="3">
        <v>-9.7291057131451947E-2</v>
      </c>
      <c r="J392" s="2">
        <v>0.46124762884257509</v>
      </c>
      <c r="K392" s="2">
        <f>MAX(Table1[[#This Row],[All Prob]],Table1[[#This Row],[Report Prob]],Table1[[#This Row],[Percentile Prob]])</f>
        <v>0.37815056674230219</v>
      </c>
    </row>
    <row r="393" spans="1:11" x14ac:dyDescent="0.25">
      <c r="A393" t="s">
        <v>517</v>
      </c>
      <c r="B393" s="3">
        <v>1.9192914538179784</v>
      </c>
      <c r="C393" s="2">
        <v>6.3322364575131573E-2</v>
      </c>
      <c r="D393" s="3">
        <v>0.38022864014857854</v>
      </c>
      <c r="E393" s="2">
        <v>0.37090009875190572</v>
      </c>
      <c r="F393" s="3">
        <v>0.31820009620972128</v>
      </c>
      <c r="G393" s="2">
        <v>0.3790354667713961</v>
      </c>
      <c r="H393">
        <v>0.51750972762645919</v>
      </c>
      <c r="I393" s="3">
        <v>1.5016758470078686</v>
      </c>
      <c r="J393" s="2">
        <v>0.93340957772429867</v>
      </c>
      <c r="K393" s="2">
        <f>MAX(Table1[[#This Row],[All Prob]],Table1[[#This Row],[Report Prob]],Table1[[#This Row],[Percentile Prob]])</f>
        <v>0.3790354667713961</v>
      </c>
    </row>
    <row r="394" spans="1:11" x14ac:dyDescent="0.25">
      <c r="A394" t="s">
        <v>340</v>
      </c>
      <c r="B394" s="3">
        <v>-0.77667681711969183</v>
      </c>
      <c r="C394" s="2">
        <v>0.29493495067512815</v>
      </c>
      <c r="D394" s="3">
        <v>-0.88782006049326634</v>
      </c>
      <c r="E394" s="2">
        <v>0.26548226652229806</v>
      </c>
      <c r="F394" s="3">
        <v>-0.29239131708153665</v>
      </c>
      <c r="G394" s="2">
        <v>0.37925538040424039</v>
      </c>
      <c r="H394">
        <v>3.6964980544747082E-2</v>
      </c>
      <c r="I394" s="3">
        <v>6.0758105960508624E-2</v>
      </c>
      <c r="J394" s="2">
        <v>0.52422407237659918</v>
      </c>
      <c r="K394" s="2">
        <f>MAX(Table1[[#This Row],[All Prob]],Table1[[#This Row],[Report Prob]],Table1[[#This Row],[Percentile Prob]])</f>
        <v>0.37925538040424039</v>
      </c>
    </row>
    <row r="395" spans="1:11" x14ac:dyDescent="0.25">
      <c r="A395" t="s">
        <v>437</v>
      </c>
      <c r="B395" s="3">
        <v>1.7507417976205863</v>
      </c>
      <c r="C395" s="2">
        <v>8.6212681068776248E-2</v>
      </c>
      <c r="D395" s="3">
        <v>0.79815091932072613</v>
      </c>
      <c r="E395" s="2">
        <v>0.28406027762373059</v>
      </c>
      <c r="F395" s="3">
        <v>0.27349500029743451</v>
      </c>
      <c r="G395" s="2">
        <v>0.37933646631169099</v>
      </c>
      <c r="H395">
        <v>2.2373540856031129E-2</v>
      </c>
      <c r="I395" s="3">
        <v>0.14702843513035405</v>
      </c>
      <c r="J395" s="2">
        <v>0.55844521188583829</v>
      </c>
      <c r="K395" s="2">
        <f>MAX(Table1[[#This Row],[All Prob]],Table1[[#This Row],[Report Prob]],Table1[[#This Row],[Percentile Prob]])</f>
        <v>0.37933646631169099</v>
      </c>
    </row>
    <row r="396" spans="1:11" x14ac:dyDescent="0.25">
      <c r="A396" t="s">
        <v>240</v>
      </c>
      <c r="B396" s="3">
        <v>2.0896117837620531</v>
      </c>
      <c r="C396" s="2">
        <v>4.5053081576926141E-2</v>
      </c>
      <c r="D396" s="3">
        <v>0.46108414656586222</v>
      </c>
      <c r="E396" s="2">
        <v>0.34364919516036208</v>
      </c>
      <c r="F396" s="3">
        <v>0.18165067817955147</v>
      </c>
      <c r="G396" s="2">
        <v>0.37960226936649932</v>
      </c>
      <c r="H396">
        <v>8.7548638132295721E-3</v>
      </c>
      <c r="I396" s="3">
        <v>0.15249441736594702</v>
      </c>
      <c r="J396" s="2">
        <v>0.5606015033793168</v>
      </c>
      <c r="K396" s="2">
        <f>MAX(Table1[[#This Row],[All Prob]],Table1[[#This Row],[Report Prob]],Table1[[#This Row],[Percentile Prob]])</f>
        <v>0.37960226936649932</v>
      </c>
    </row>
    <row r="397" spans="1:11" x14ac:dyDescent="0.25">
      <c r="A397" t="s">
        <v>299</v>
      </c>
      <c r="B397" s="3">
        <v>2.5543967442680002</v>
      </c>
      <c r="C397" s="2">
        <v>1.5382884700322395E-2</v>
      </c>
      <c r="D397" s="3">
        <v>0.26726100014104864</v>
      </c>
      <c r="E397" s="2">
        <v>0.37976971631255707</v>
      </c>
      <c r="F397" s="3">
        <v>0.60330243795894622</v>
      </c>
      <c r="G397" s="2">
        <v>0.32632599692252046</v>
      </c>
      <c r="H397">
        <v>2.1400778210116732E-2</v>
      </c>
      <c r="I397" s="3">
        <v>0.2888204032083117</v>
      </c>
      <c r="J397" s="2">
        <v>0.61364059115825786</v>
      </c>
      <c r="K397" s="2">
        <f>MAX(Table1[[#This Row],[All Prob]],Table1[[#This Row],[Report Prob]],Table1[[#This Row],[Percentile Prob]])</f>
        <v>0.37976971631255707</v>
      </c>
    </row>
    <row r="398" spans="1:11" x14ac:dyDescent="0.25">
      <c r="A398" t="s">
        <v>267</v>
      </c>
      <c r="B398" s="3">
        <v>0.88932467184245734</v>
      </c>
      <c r="C398" s="2">
        <v>0.2685108756875017</v>
      </c>
      <c r="D398" s="3">
        <v>0.66901577332761986</v>
      </c>
      <c r="E398" s="2">
        <v>0.31532391240868352</v>
      </c>
      <c r="F398" s="3">
        <v>-0.28553120486113703</v>
      </c>
      <c r="G398" s="2">
        <v>0.38002654399835906</v>
      </c>
      <c r="H398">
        <v>3.6964980544747082E-2</v>
      </c>
      <c r="I398" s="3">
        <v>-0.13685216953332749</v>
      </c>
      <c r="J398" s="2">
        <v>0.44557382310090882</v>
      </c>
      <c r="K398" s="2">
        <f>MAX(Table1[[#This Row],[All Prob]],Table1[[#This Row],[Report Prob]],Table1[[#This Row],[Percentile Prob]])</f>
        <v>0.38002654399835906</v>
      </c>
    </row>
    <row r="399" spans="1:11" x14ac:dyDescent="0.25">
      <c r="A399" t="s">
        <v>615</v>
      </c>
      <c r="B399" s="3">
        <v>3.9958344521274136</v>
      </c>
      <c r="C399" s="2">
        <v>1.4355107623825744E-4</v>
      </c>
      <c r="D399" s="3">
        <v>0.46061025314539805</v>
      </c>
      <c r="E399" s="2">
        <v>0.35815241741184478</v>
      </c>
      <c r="F399" s="3">
        <v>0.30493549443526879</v>
      </c>
      <c r="G399" s="2">
        <v>0.38024158704382277</v>
      </c>
      <c r="H399">
        <v>0.18968871595330739</v>
      </c>
      <c r="I399" s="3">
        <v>1.7201175890469578</v>
      </c>
      <c r="J399" s="2">
        <v>0.95729446544119123</v>
      </c>
      <c r="K399" s="2">
        <f>MAX(Table1[[#This Row],[All Prob]],Table1[[#This Row],[Report Prob]],Table1[[#This Row],[Percentile Prob]])</f>
        <v>0.38024158704382277</v>
      </c>
    </row>
    <row r="400" spans="1:11" x14ac:dyDescent="0.25">
      <c r="A400" t="s">
        <v>411</v>
      </c>
      <c r="B400" s="3">
        <v>1.7011948688860596</v>
      </c>
      <c r="C400" s="2">
        <v>9.3894268873390349E-2</v>
      </c>
      <c r="D400" s="3">
        <v>0.38306005982071151</v>
      </c>
      <c r="E400" s="2">
        <v>0.36963106523651845</v>
      </c>
      <c r="F400" s="3">
        <v>0.29829823923012833</v>
      </c>
      <c r="G400" s="2">
        <v>0.38055000164200453</v>
      </c>
      <c r="H400">
        <v>0.10603112840466926</v>
      </c>
      <c r="I400" s="3">
        <v>0.38212374508782793</v>
      </c>
      <c r="J400" s="2">
        <v>0.64881521008321896</v>
      </c>
      <c r="K400" s="2">
        <f>MAX(Table1[[#This Row],[All Prob]],Table1[[#This Row],[Report Prob]],Table1[[#This Row],[Percentile Prob]])</f>
        <v>0.38055000164200453</v>
      </c>
    </row>
    <row r="401" spans="1:11" x14ac:dyDescent="0.25">
      <c r="A401" t="s">
        <v>135</v>
      </c>
      <c r="B401" s="3">
        <v>2.7723044929860832</v>
      </c>
      <c r="C401" s="2">
        <v>8.6392619399518165E-3</v>
      </c>
      <c r="D401" s="3">
        <v>0.62017348103400838</v>
      </c>
      <c r="E401" s="2">
        <v>0.30793105787394298</v>
      </c>
      <c r="F401" s="3">
        <v>9.4883427153056074E-2</v>
      </c>
      <c r="G401" s="2">
        <v>0.38072955291184007</v>
      </c>
      <c r="H401">
        <v>6.8093385214007783E-3</v>
      </c>
      <c r="I401" s="3">
        <v>0.18002793996138355</v>
      </c>
      <c r="J401" s="2">
        <v>0.57143468318780122</v>
      </c>
      <c r="K401" s="2">
        <f>MAX(Table1[[#This Row],[All Prob]],Table1[[#This Row],[Report Prob]],Table1[[#This Row],[Percentile Prob]])</f>
        <v>0.38072955291184007</v>
      </c>
    </row>
    <row r="402" spans="1:11" x14ac:dyDescent="0.25">
      <c r="A402" t="s">
        <v>59</v>
      </c>
      <c r="B402" s="3">
        <v>0.94151996089810619</v>
      </c>
      <c r="C402" s="2">
        <v>0.25598099073369812</v>
      </c>
      <c r="D402" s="3">
        <v>-0.30035712359504207</v>
      </c>
      <c r="E402" s="2">
        <v>0.38117737819369213</v>
      </c>
      <c r="F402" s="3">
        <v>1.0588066947656452</v>
      </c>
      <c r="G402" s="2">
        <v>0.2275859468970107</v>
      </c>
      <c r="H402">
        <v>0.642023346303502</v>
      </c>
      <c r="I402" s="3">
        <v>3.870321046599063</v>
      </c>
      <c r="J402" s="2">
        <v>0.99994565394032142</v>
      </c>
      <c r="K402" s="2">
        <f>MAX(Table1[[#This Row],[All Prob]],Table1[[#This Row],[Report Prob]],Table1[[#This Row],[Percentile Prob]])</f>
        <v>0.38117737819369213</v>
      </c>
    </row>
    <row r="403" spans="1:11" x14ac:dyDescent="0.25">
      <c r="A403" t="s">
        <v>104</v>
      </c>
      <c r="B403" s="3">
        <v>-1.1616994701671921</v>
      </c>
      <c r="C403" s="2">
        <v>0.20307733096253819</v>
      </c>
      <c r="D403" s="3">
        <v>-0.98137316595950896</v>
      </c>
      <c r="E403" s="2">
        <v>0.23185549261939828</v>
      </c>
      <c r="F403" s="3">
        <v>-0.15992754011582963</v>
      </c>
      <c r="G403" s="2">
        <v>0.38118417453136627</v>
      </c>
      <c r="H403">
        <v>8.7548638132295721E-3</v>
      </c>
      <c r="I403" s="3">
        <v>8.7277402640467822E-3</v>
      </c>
      <c r="J403" s="2">
        <v>0.50348182039992206</v>
      </c>
      <c r="K403" s="2">
        <f>MAX(Table1[[#This Row],[All Prob]],Table1[[#This Row],[Report Prob]],Table1[[#This Row],[Percentile Prob]])</f>
        <v>0.38118417453136627</v>
      </c>
    </row>
    <row r="404" spans="1:11" x14ac:dyDescent="0.25">
      <c r="A404" t="s">
        <v>203</v>
      </c>
      <c r="B404" s="3">
        <v>1.1935096090618944</v>
      </c>
      <c r="C404" s="2">
        <v>0.19561357952806241</v>
      </c>
      <c r="D404" s="3">
        <v>-0.29229297707592644</v>
      </c>
      <c r="E404" s="2">
        <v>0.38162079051994197</v>
      </c>
      <c r="F404" s="3">
        <v>-0.87801045975579972</v>
      </c>
      <c r="G404" s="2">
        <v>0.27058053933577003</v>
      </c>
      <c r="H404">
        <v>0.17023346303501946</v>
      </c>
      <c r="I404" s="3">
        <v>0.69777047709879159</v>
      </c>
      <c r="J404" s="2">
        <v>0.75733962752607575</v>
      </c>
      <c r="K404" s="2">
        <f>MAX(Table1[[#This Row],[All Prob]],Table1[[#This Row],[Report Prob]],Table1[[#This Row],[Percentile Prob]])</f>
        <v>0.38162079051994197</v>
      </c>
    </row>
    <row r="405" spans="1:11" x14ac:dyDescent="0.25">
      <c r="A405" t="s">
        <v>277</v>
      </c>
      <c r="B405" s="3">
        <v>0.29639266209521142</v>
      </c>
      <c r="C405" s="2">
        <v>0.38168975696989499</v>
      </c>
      <c r="D405" s="3">
        <v>-1.5609028200750625</v>
      </c>
      <c r="E405" s="2">
        <v>0.1179989911182304</v>
      </c>
      <c r="F405" s="3">
        <v>-1.2836948754054769</v>
      </c>
      <c r="G405" s="2">
        <v>0.17447224676286527</v>
      </c>
      <c r="H405">
        <v>0.1245136186770428</v>
      </c>
      <c r="I405" s="3">
        <v>0.53178175515521575</v>
      </c>
      <c r="J405" s="2">
        <v>0.70256141972442321</v>
      </c>
      <c r="K405" s="2">
        <f>MAX(Table1[[#This Row],[All Prob]],Table1[[#This Row],[Report Prob]],Table1[[#This Row],[Percentile Prob]])</f>
        <v>0.38168975696989499</v>
      </c>
    </row>
    <row r="406" spans="1:11" x14ac:dyDescent="0.25">
      <c r="A406" t="s">
        <v>309</v>
      </c>
      <c r="B406" s="3">
        <v>0.29763721329298148</v>
      </c>
      <c r="C406" s="2">
        <v>0.38154856610646215</v>
      </c>
      <c r="D406" s="3">
        <v>0.2941695306146781</v>
      </c>
      <c r="E406" s="2">
        <v>0.38193724889857417</v>
      </c>
      <c r="F406" s="3">
        <v>0.70749511890408878</v>
      </c>
      <c r="G406" s="2">
        <v>0.31047479464174216</v>
      </c>
      <c r="H406">
        <v>0.96984435797665369</v>
      </c>
      <c r="I406" s="3">
        <v>-0.81118815571967584</v>
      </c>
      <c r="J406" s="2">
        <v>0.20862881320205642</v>
      </c>
      <c r="K406" s="2">
        <f>MAX(Table1[[#This Row],[All Prob]],Table1[[#This Row],[Report Prob]],Table1[[#This Row],[Percentile Prob]])</f>
        <v>0.38193724889857417</v>
      </c>
    </row>
    <row r="407" spans="1:11" x14ac:dyDescent="0.25">
      <c r="A407" t="s">
        <v>313</v>
      </c>
      <c r="B407" s="3">
        <v>1.0628289702422549</v>
      </c>
      <c r="C407" s="2">
        <v>0.22667818956905506</v>
      </c>
      <c r="D407" s="3">
        <v>0.56892732660559298</v>
      </c>
      <c r="E407" s="2">
        <v>0.33128001092907217</v>
      </c>
      <c r="F407" s="3">
        <v>-0.22777687920476361</v>
      </c>
      <c r="G407" s="2">
        <v>0.38210062380402249</v>
      </c>
      <c r="H407">
        <v>1.6536964980544747E-2</v>
      </c>
      <c r="I407" s="3">
        <v>3.9837346791524501E-2</v>
      </c>
      <c r="J407" s="2">
        <v>0.51588859929092679</v>
      </c>
      <c r="K407" s="2">
        <f>MAX(Table1[[#This Row],[All Prob]],Table1[[#This Row],[Report Prob]],Table1[[#This Row],[Percentile Prob]])</f>
        <v>0.38210062380402249</v>
      </c>
    </row>
    <row r="408" spans="1:11" x14ac:dyDescent="0.25">
      <c r="A408" t="s">
        <v>242</v>
      </c>
      <c r="B408" s="3">
        <v>-0.29144702959744484</v>
      </c>
      <c r="C408" s="2">
        <v>0.38224548635925221</v>
      </c>
      <c r="D408" s="3">
        <v>0.77893608793674585</v>
      </c>
      <c r="E408" s="2">
        <v>0.27829385272189494</v>
      </c>
      <c r="F408" s="3">
        <v>0.73271827238684262</v>
      </c>
      <c r="G408" s="2">
        <v>0.28869058404600789</v>
      </c>
      <c r="H408">
        <v>8.7548638132295721E-3</v>
      </c>
      <c r="I408" s="3">
        <v>-5.2247276516729287E-2</v>
      </c>
      <c r="J408" s="2">
        <v>0.47916583156802961</v>
      </c>
      <c r="K408" s="2">
        <f>MAX(Table1[[#This Row],[All Prob]],Table1[[#This Row],[Report Prob]],Table1[[#This Row],[Percentile Prob]])</f>
        <v>0.38224548635925221</v>
      </c>
    </row>
    <row r="409" spans="1:11" x14ac:dyDescent="0.25">
      <c r="A409" t="s">
        <v>20</v>
      </c>
      <c r="B409" s="3">
        <v>1.9676455603778031</v>
      </c>
      <c r="C409" s="2">
        <v>5.7657315241094048E-2</v>
      </c>
      <c r="D409" s="3">
        <v>-0.28132210896740806</v>
      </c>
      <c r="E409" s="2">
        <v>0.38225236174312993</v>
      </c>
      <c r="F409" s="3">
        <v>-0.725523983179301</v>
      </c>
      <c r="G409" s="2">
        <v>0.30513412068140744</v>
      </c>
      <c r="H409">
        <v>8.9494163424124515E-2</v>
      </c>
      <c r="I409" s="3">
        <v>0.56402743878543915</v>
      </c>
      <c r="J409" s="2">
        <v>0.71363227072591695</v>
      </c>
      <c r="K409" s="2">
        <f>MAX(Table1[[#This Row],[All Prob]],Table1[[#This Row],[Report Prob]],Table1[[#This Row],[Percentile Prob]])</f>
        <v>0.38225236174312993</v>
      </c>
    </row>
    <row r="410" spans="1:11" x14ac:dyDescent="0.25">
      <c r="A410" t="s">
        <v>395</v>
      </c>
      <c r="B410" s="3">
        <v>-1.3986099458308829</v>
      </c>
      <c r="C410" s="2">
        <v>0.14997929535206142</v>
      </c>
      <c r="D410" s="3">
        <v>-1.2366808675513334</v>
      </c>
      <c r="E410" s="2">
        <v>0.18517090628972827</v>
      </c>
      <c r="F410" s="3">
        <v>0.28508817001056236</v>
      </c>
      <c r="G410" s="2">
        <v>0.38232283825979768</v>
      </c>
      <c r="H410">
        <v>0.14785992217898833</v>
      </c>
      <c r="I410" s="3">
        <v>0.1097382357862402</v>
      </c>
      <c r="J410" s="2">
        <v>0.54369151212371203</v>
      </c>
      <c r="K410" s="2">
        <f>MAX(Table1[[#This Row],[All Prob]],Table1[[#This Row],[Report Prob]],Table1[[#This Row],[Percentile Prob]])</f>
        <v>0.38232283825979768</v>
      </c>
    </row>
    <row r="411" spans="1:11" x14ac:dyDescent="0.25">
      <c r="A411" t="s">
        <v>31</v>
      </c>
      <c r="B411" s="3">
        <v>1.4602262296629218</v>
      </c>
      <c r="C411" s="2">
        <v>0.13734708567841633</v>
      </c>
      <c r="D411" s="3">
        <v>-0.606050525359355</v>
      </c>
      <c r="E411" s="2">
        <v>0.32474327963074934</v>
      </c>
      <c r="F411" s="3">
        <v>-0.22878129526568164</v>
      </c>
      <c r="G411" s="2">
        <v>0.38273800957066417</v>
      </c>
      <c r="H411">
        <v>1.8482490272373541E-2</v>
      </c>
      <c r="I411" s="3">
        <v>0.28489432965042583</v>
      </c>
      <c r="J411" s="2">
        <v>0.61213744983346396</v>
      </c>
      <c r="K411" s="2">
        <f>MAX(Table1[[#This Row],[All Prob]],Table1[[#This Row],[Report Prob]],Table1[[#This Row],[Percentile Prob]])</f>
        <v>0.38273800957066417</v>
      </c>
    </row>
    <row r="412" spans="1:11" x14ac:dyDescent="0.25">
      <c r="A412" t="s">
        <v>618</v>
      </c>
      <c r="B412" s="3">
        <v>0.32803092670306844</v>
      </c>
      <c r="C412" s="2">
        <v>0.37793476726728131</v>
      </c>
      <c r="D412" s="3">
        <v>0.28592900522168002</v>
      </c>
      <c r="E412" s="2">
        <v>0.38283841201972613</v>
      </c>
      <c r="F412" s="3">
        <v>-1.8762556184330725</v>
      </c>
      <c r="G412" s="2">
        <v>6.8708335094359183E-2</v>
      </c>
      <c r="H412">
        <v>0.86381322957198448</v>
      </c>
      <c r="I412" s="3">
        <v>-0.7820061183048459</v>
      </c>
      <c r="J412" s="2">
        <v>0.21710548896213092</v>
      </c>
      <c r="K412" s="2">
        <f>MAX(Table1[[#This Row],[All Prob]],Table1[[#This Row],[Report Prob]],Table1[[#This Row],[Percentile Prob]])</f>
        <v>0.38283841201972613</v>
      </c>
    </row>
    <row r="413" spans="1:11" x14ac:dyDescent="0.25">
      <c r="A413" t="s">
        <v>373</v>
      </c>
      <c r="B413" s="3">
        <v>-2.2977710212169304</v>
      </c>
      <c r="C413" s="2">
        <v>2.8585401755954937E-2</v>
      </c>
      <c r="D413" s="3">
        <v>-1.7909068640435803</v>
      </c>
      <c r="E413" s="2">
        <v>8.1361275572630454E-2</v>
      </c>
      <c r="F413" s="3">
        <v>-0.26524804158580656</v>
      </c>
      <c r="G413" s="2">
        <v>0.38288088655836355</v>
      </c>
      <c r="H413">
        <v>4.7665369649805445E-2</v>
      </c>
      <c r="I413" s="3">
        <v>-0.17108242265128223</v>
      </c>
      <c r="J413" s="2">
        <v>0.43207947839771671</v>
      </c>
      <c r="K413" s="2">
        <f>MAX(Table1[[#This Row],[All Prob]],Table1[[#This Row],[Report Prob]],Table1[[#This Row],[Percentile Prob]])</f>
        <v>0.38288088655836355</v>
      </c>
    </row>
    <row r="414" spans="1:11" x14ac:dyDescent="0.25">
      <c r="A414" t="s">
        <v>157</v>
      </c>
      <c r="B414" s="3">
        <v>-0.39291113309514358</v>
      </c>
      <c r="C414" s="2">
        <v>0.36919109606539097</v>
      </c>
      <c r="D414" s="3">
        <v>-0.94013334314354791</v>
      </c>
      <c r="E414" s="2">
        <v>0.24618058903888723</v>
      </c>
      <c r="F414" s="3">
        <v>0.19275871106840153</v>
      </c>
      <c r="G414" s="2">
        <v>0.38295301250055053</v>
      </c>
      <c r="H414">
        <v>1.264591439688716E-2</v>
      </c>
      <c r="I414" s="3">
        <v>0.32353595593596146</v>
      </c>
      <c r="J414" s="2">
        <v>0.62685530921559562</v>
      </c>
      <c r="K414" s="2">
        <f>MAX(Table1[[#This Row],[All Prob]],Table1[[#This Row],[Report Prob]],Table1[[#This Row],[Percentile Prob]])</f>
        <v>0.38295301250055053</v>
      </c>
    </row>
    <row r="415" spans="1:11" x14ac:dyDescent="0.25">
      <c r="A415" t="s">
        <v>205</v>
      </c>
      <c r="B415" s="3">
        <v>-0.28372735016255046</v>
      </c>
      <c r="C415" s="2">
        <v>0.38309580454076586</v>
      </c>
      <c r="D415" s="3">
        <v>-1.109553554837498</v>
      </c>
      <c r="E415" s="2">
        <v>0.21296732567039048</v>
      </c>
      <c r="F415" s="3">
        <v>-0.32361140798032784</v>
      </c>
      <c r="G415" s="2">
        <v>0.37576588624860574</v>
      </c>
      <c r="H415">
        <v>3.9883268482490269E-2</v>
      </c>
      <c r="I415" s="3">
        <v>0.1353686232501575</v>
      </c>
      <c r="J415" s="2">
        <v>0.55383978461366601</v>
      </c>
      <c r="K415" s="2">
        <f>MAX(Table1[[#This Row],[All Prob]],Table1[[#This Row],[Report Prob]],Table1[[#This Row],[Percentile Prob]])</f>
        <v>0.38309580454076586</v>
      </c>
    </row>
    <row r="416" spans="1:11" x14ac:dyDescent="0.25">
      <c r="A416" t="s">
        <v>198</v>
      </c>
      <c r="B416" s="3">
        <v>0.47520717097986132</v>
      </c>
      <c r="C416" s="2">
        <v>0.35622582590614821</v>
      </c>
      <c r="D416" s="3">
        <v>0.94312391553783348</v>
      </c>
      <c r="E416" s="2">
        <v>0.25279074953814923</v>
      </c>
      <c r="F416" s="3">
        <v>0.25988561698211438</v>
      </c>
      <c r="G416" s="2">
        <v>0.38316848614650989</v>
      </c>
      <c r="H416">
        <v>4.2801556420233464E-2</v>
      </c>
      <c r="I416" s="3">
        <v>-0.19307913431328375</v>
      </c>
      <c r="J416" s="2">
        <v>0.42344849679211771</v>
      </c>
      <c r="K416" s="2">
        <f>MAX(Table1[[#This Row],[All Prob]],Table1[[#This Row],[Report Prob]],Table1[[#This Row],[Percentile Prob]])</f>
        <v>0.38316848614650989</v>
      </c>
    </row>
    <row r="417" spans="1:11" x14ac:dyDescent="0.25">
      <c r="A417" t="s">
        <v>95</v>
      </c>
      <c r="B417" s="3">
        <v>-0.28148834214274454</v>
      </c>
      <c r="C417" s="2">
        <v>0.38333850672829917</v>
      </c>
      <c r="D417" s="3">
        <v>0.89797905296438851</v>
      </c>
      <c r="E417" s="2">
        <v>0.26265340866170978</v>
      </c>
      <c r="F417" s="3">
        <v>0.82645586305553775</v>
      </c>
      <c r="G417" s="2">
        <v>0.27949111493836193</v>
      </c>
      <c r="H417">
        <v>3.3073929961089495E-2</v>
      </c>
      <c r="I417" s="3">
        <v>-0.11904029150517687</v>
      </c>
      <c r="J417" s="2">
        <v>0.45262171735414236</v>
      </c>
      <c r="K417" s="2">
        <f>MAX(Table1[[#This Row],[All Prob]],Table1[[#This Row],[Report Prob]],Table1[[#This Row],[Percentile Prob]])</f>
        <v>0.38333850672829917</v>
      </c>
    </row>
    <row r="418" spans="1:11" x14ac:dyDescent="0.25">
      <c r="A418" t="s">
        <v>276</v>
      </c>
      <c r="B418" s="3">
        <v>-0.97768032558749496</v>
      </c>
      <c r="C418" s="2">
        <v>0.24725026300074307</v>
      </c>
      <c r="D418" s="3">
        <v>-0.27858273070754525</v>
      </c>
      <c r="E418" s="2">
        <v>0.38361684232371013</v>
      </c>
      <c r="F418" s="3">
        <v>-0.74918129186476923</v>
      </c>
      <c r="G418" s="2">
        <v>0.30114780478422803</v>
      </c>
      <c r="H418">
        <v>0.75972762645914393</v>
      </c>
      <c r="I418" s="3">
        <v>-2.0379480666665382</v>
      </c>
      <c r="J418" s="2">
        <v>2.0777563426302232E-2</v>
      </c>
      <c r="K418" s="2">
        <f>MAX(Table1[[#This Row],[All Prob]],Table1[[#This Row],[Report Prob]],Table1[[#This Row],[Percentile Prob]])</f>
        <v>0.38361684232371013</v>
      </c>
    </row>
    <row r="419" spans="1:11" x14ac:dyDescent="0.25">
      <c r="A419" t="s">
        <v>487</v>
      </c>
      <c r="B419" s="3">
        <v>0.66928235152345905</v>
      </c>
      <c r="C419" s="2">
        <v>0.31875879267875767</v>
      </c>
      <c r="D419" s="3">
        <v>0.25532836400000636</v>
      </c>
      <c r="E419" s="2">
        <v>0.38373995070222727</v>
      </c>
      <c r="F419" s="3">
        <v>-0.78613796199208774</v>
      </c>
      <c r="G419" s="2">
        <v>0.28990050397560341</v>
      </c>
      <c r="H419">
        <v>4.4747081712062257E-2</v>
      </c>
      <c r="I419" s="3">
        <v>9.2548030794334241E-2</v>
      </c>
      <c r="J419" s="2">
        <v>0.53686868406092247</v>
      </c>
      <c r="K419" s="2">
        <f>MAX(Table1[[#This Row],[All Prob]],Table1[[#This Row],[Report Prob]],Table1[[#This Row],[Percentile Prob]])</f>
        <v>0.38373995070222727</v>
      </c>
    </row>
    <row r="420" spans="1:11" x14ac:dyDescent="0.25">
      <c r="A420" t="s">
        <v>368</v>
      </c>
      <c r="B420" s="3">
        <v>-0.2768833802083312</v>
      </c>
      <c r="C420" s="2">
        <v>0.38383210209536017</v>
      </c>
      <c r="D420" s="3">
        <v>0.66469554838897715</v>
      </c>
      <c r="E420" s="2">
        <v>0.31935070632555623</v>
      </c>
      <c r="F420" s="3">
        <v>0.52813698025684508</v>
      </c>
      <c r="G420" s="2">
        <v>0.34651806993066714</v>
      </c>
      <c r="H420">
        <v>0.25486381322957197</v>
      </c>
      <c r="I420" s="3">
        <v>-0.42548146412388033</v>
      </c>
      <c r="J420" s="2">
        <v>0.33524286557158484</v>
      </c>
      <c r="K420" s="2">
        <f>MAX(Table1[[#This Row],[All Prob]],Table1[[#This Row],[Report Prob]],Table1[[#This Row],[Percentile Prob]])</f>
        <v>0.38383210209536017</v>
      </c>
    </row>
    <row r="421" spans="1:11" x14ac:dyDescent="0.25">
      <c r="A421" t="s">
        <v>85</v>
      </c>
      <c r="B421" s="3">
        <v>-0.7632877000933862</v>
      </c>
      <c r="C421" s="2">
        <v>0.29799249227661817</v>
      </c>
      <c r="D421" s="3">
        <v>-1.0564406408891993</v>
      </c>
      <c r="E421" s="2">
        <v>0.2273009896282579</v>
      </c>
      <c r="F421" s="3">
        <v>-0.2683567504658913</v>
      </c>
      <c r="G421" s="2">
        <v>0.3838381285083543</v>
      </c>
      <c r="H421">
        <v>0.10797665369649806</v>
      </c>
      <c r="I421" s="3">
        <v>0.63817946169699624</v>
      </c>
      <c r="J421" s="2">
        <v>0.73832156743831345</v>
      </c>
      <c r="K421" s="2">
        <f>MAX(Table1[[#This Row],[All Prob]],Table1[[#This Row],[Report Prob]],Table1[[#This Row],[Percentile Prob]])</f>
        <v>0.3838381285083543</v>
      </c>
    </row>
    <row r="422" spans="1:11" x14ac:dyDescent="0.25">
      <c r="A422" t="s">
        <v>149</v>
      </c>
      <c r="B422" s="3">
        <v>-1.5437255715282854</v>
      </c>
      <c r="C422" s="2">
        <v>0.1211767763086327</v>
      </c>
      <c r="D422" s="3">
        <v>-0.35337163045803899</v>
      </c>
      <c r="E422" s="2">
        <v>0.3709628444577277</v>
      </c>
      <c r="F422" s="3">
        <v>-0.24018541417172509</v>
      </c>
      <c r="G422" s="2">
        <v>0.38402496919907114</v>
      </c>
      <c r="H422">
        <v>3.0155642023346304E-2</v>
      </c>
      <c r="I422" s="3">
        <v>-0.17620385426576915</v>
      </c>
      <c r="J422" s="2">
        <v>0.4300668964491316</v>
      </c>
      <c r="K422" s="2">
        <f>MAX(Table1[[#This Row],[All Prob]],Table1[[#This Row],[Report Prob]],Table1[[#This Row],[Percentile Prob]])</f>
        <v>0.38402496919907114</v>
      </c>
    </row>
    <row r="423" spans="1:11" x14ac:dyDescent="0.25">
      <c r="A423" t="s">
        <v>346</v>
      </c>
      <c r="B423" s="3">
        <v>2.2758905422520286</v>
      </c>
      <c r="C423" s="2">
        <v>3.0045956065612948E-2</v>
      </c>
      <c r="D423" s="3">
        <v>0.86229262505907589</v>
      </c>
      <c r="E423" s="2">
        <v>0.27451898628013177</v>
      </c>
      <c r="F423" s="3">
        <v>-0.26830935766533415</v>
      </c>
      <c r="G423" s="2">
        <v>0.38437959931021037</v>
      </c>
      <c r="H423">
        <v>0.23346303501945526</v>
      </c>
      <c r="I423" s="3">
        <v>0.74095289062132352</v>
      </c>
      <c r="J423" s="2">
        <v>0.77063899769181332</v>
      </c>
      <c r="K423" s="2">
        <f>MAX(Table1[[#This Row],[All Prob]],Table1[[#This Row],[Report Prob]],Table1[[#This Row],[Percentile Prob]])</f>
        <v>0.38437959931021037</v>
      </c>
    </row>
    <row r="424" spans="1:11" x14ac:dyDescent="0.25">
      <c r="A424" t="s">
        <v>130</v>
      </c>
      <c r="B424" s="3">
        <v>-0.82777692392352709</v>
      </c>
      <c r="C424" s="2">
        <v>0.28308487224856088</v>
      </c>
      <c r="D424" s="3">
        <v>0.26955196328605424</v>
      </c>
      <c r="E424" s="2">
        <v>0.38445776206247501</v>
      </c>
      <c r="F424" s="3">
        <v>-0.74753343017073259</v>
      </c>
      <c r="G424" s="2">
        <v>0.30138204502548438</v>
      </c>
      <c r="H424">
        <v>0.42509727626459143</v>
      </c>
      <c r="I424" s="3">
        <v>-0.90089270916934983</v>
      </c>
      <c r="J424" s="2">
        <v>0.18382268403337931</v>
      </c>
      <c r="K424" s="2">
        <f>MAX(Table1[[#This Row],[All Prob]],Table1[[#This Row],[Report Prob]],Table1[[#This Row],[Percentile Prob]])</f>
        <v>0.38445776206247501</v>
      </c>
    </row>
    <row r="425" spans="1:11" x14ac:dyDescent="0.25">
      <c r="A425" t="s">
        <v>384</v>
      </c>
      <c r="B425" s="3">
        <v>1.0927576412605402</v>
      </c>
      <c r="C425" s="2">
        <v>0.21948403610732095</v>
      </c>
      <c r="D425" s="3">
        <v>0.52904432868211959</v>
      </c>
      <c r="E425" s="2">
        <v>0.34079356826463442</v>
      </c>
      <c r="F425" s="3">
        <v>0.21886540335328722</v>
      </c>
      <c r="G425" s="2">
        <v>0.38446528056035933</v>
      </c>
      <c r="H425">
        <v>2.1400778210116732E-2</v>
      </c>
      <c r="I425" s="3">
        <v>6.8449314505838368E-2</v>
      </c>
      <c r="J425" s="2">
        <v>0.5272860167240071</v>
      </c>
      <c r="K425" s="2">
        <f>MAX(Table1[[#This Row],[All Prob]],Table1[[#This Row],[Report Prob]],Table1[[#This Row],[Percentile Prob]])</f>
        <v>0.38446528056035933</v>
      </c>
    </row>
    <row r="426" spans="1:11" x14ac:dyDescent="0.25">
      <c r="A426" t="s">
        <v>183</v>
      </c>
      <c r="B426" s="3">
        <v>0.6384927395111859</v>
      </c>
      <c r="C426" s="2">
        <v>0.32524503016006984</v>
      </c>
      <c r="D426" s="3">
        <v>0.83912124875915528</v>
      </c>
      <c r="E426" s="2">
        <v>0.26971800513244287</v>
      </c>
      <c r="F426" s="3">
        <v>0.17261670049175612</v>
      </c>
      <c r="G426" s="2">
        <v>0.38447837615462188</v>
      </c>
      <c r="H426">
        <v>1.264591439688716E-2</v>
      </c>
      <c r="I426" s="3">
        <v>-0.11195803487283451</v>
      </c>
      <c r="J426" s="2">
        <v>0.45542834031324658</v>
      </c>
      <c r="K426" s="2">
        <f>MAX(Table1[[#This Row],[All Prob]],Table1[[#This Row],[Report Prob]],Table1[[#This Row],[Percentile Prob]])</f>
        <v>0.38447837615462188</v>
      </c>
    </row>
    <row r="427" spans="1:11" x14ac:dyDescent="0.25">
      <c r="A427" t="s">
        <v>507</v>
      </c>
      <c r="B427" s="3">
        <v>0.79536528864550293</v>
      </c>
      <c r="C427" s="2">
        <v>0.29063257252037961</v>
      </c>
      <c r="D427" s="3">
        <v>-0.44073190586055672</v>
      </c>
      <c r="E427" s="2">
        <v>0.34506621856570746</v>
      </c>
      <c r="F427" s="3">
        <v>4.6679092667033441E-2</v>
      </c>
      <c r="G427" s="2">
        <v>0.38451246798325101</v>
      </c>
      <c r="H427">
        <v>7.7821011673151752E-3</v>
      </c>
      <c r="I427" s="3">
        <v>0.10430234690749936</v>
      </c>
      <c r="J427" s="2">
        <v>0.54153529224445252</v>
      </c>
      <c r="K427" s="2">
        <f>MAX(Table1[[#This Row],[All Prob]],Table1[[#This Row],[Report Prob]],Table1[[#This Row],[Percentile Prob]])</f>
        <v>0.38451246798325101</v>
      </c>
    </row>
    <row r="428" spans="1:11" x14ac:dyDescent="0.25">
      <c r="A428" t="s">
        <v>64</v>
      </c>
      <c r="B428" s="3">
        <v>-0.26954945486263521</v>
      </c>
      <c r="C428" s="2">
        <v>0.38460267058383485</v>
      </c>
      <c r="D428" s="3">
        <v>-1.0305979247902957</v>
      </c>
      <c r="E428" s="2">
        <v>0.23167286505741624</v>
      </c>
      <c r="F428" s="3">
        <v>-1.1903061939647643</v>
      </c>
      <c r="G428" s="2">
        <v>0.19422294939049811</v>
      </c>
      <c r="H428">
        <v>3.9883268482490269E-2</v>
      </c>
      <c r="I428" s="3">
        <v>6.3796476343763162E-2</v>
      </c>
      <c r="J428" s="2">
        <v>0.52543385799215492</v>
      </c>
      <c r="K428" s="2">
        <f>MAX(Table1[[#This Row],[All Prob]],Table1[[#This Row],[Report Prob]],Table1[[#This Row],[Percentile Prob]])</f>
        <v>0.38460267058383485</v>
      </c>
    </row>
    <row r="429" spans="1:11" x14ac:dyDescent="0.25">
      <c r="A429" t="s">
        <v>317</v>
      </c>
      <c r="B429" s="3">
        <v>2.0278091143487424</v>
      </c>
      <c r="C429" s="2">
        <v>5.1145552109028818E-2</v>
      </c>
      <c r="D429" s="3">
        <v>0.35478743413115016</v>
      </c>
      <c r="E429" s="2">
        <v>0.35850123830420672</v>
      </c>
      <c r="F429" s="3">
        <v>3.9943165149384653E-2</v>
      </c>
      <c r="G429" s="2">
        <v>0.38464065811570591</v>
      </c>
      <c r="H429">
        <v>7.7821011673151752E-3</v>
      </c>
      <c r="I429" s="3">
        <v>0.17076050258710077</v>
      </c>
      <c r="J429" s="2">
        <v>0.56779395639394936</v>
      </c>
      <c r="K429" s="2">
        <f>MAX(Table1[[#This Row],[All Prob]],Table1[[#This Row],[Report Prob]],Table1[[#This Row],[Percentile Prob]])</f>
        <v>0.38464065811570591</v>
      </c>
    </row>
    <row r="430" spans="1:11" x14ac:dyDescent="0.25">
      <c r="A430" t="s">
        <v>192</v>
      </c>
      <c r="B430" s="3">
        <v>-0.54792509872167861</v>
      </c>
      <c r="C430" s="2">
        <v>0.34320850710816786</v>
      </c>
      <c r="D430" s="3">
        <v>-0.82810927793800715</v>
      </c>
      <c r="E430" s="2">
        <v>0.28223091810907225</v>
      </c>
      <c r="F430" s="3">
        <v>-0.26065424491730971</v>
      </c>
      <c r="G430" s="2">
        <v>0.38488152899274619</v>
      </c>
      <c r="H430">
        <v>0.14494163424124515</v>
      </c>
      <c r="I430" s="3">
        <v>0.2548005746803611</v>
      </c>
      <c r="J430" s="2">
        <v>0.6005614343055854</v>
      </c>
      <c r="K430" s="2">
        <f>MAX(Table1[[#This Row],[All Prob]],Table1[[#This Row],[Report Prob]],Table1[[#This Row],[Percentile Prob]])</f>
        <v>0.38488152899274619</v>
      </c>
    </row>
    <row r="431" spans="1:11" x14ac:dyDescent="0.25">
      <c r="A431" t="s">
        <v>613</v>
      </c>
      <c r="B431" s="3">
        <v>-0.26660940942602085</v>
      </c>
      <c r="C431" s="2">
        <v>0.38490619485650174</v>
      </c>
      <c r="D431" s="3">
        <v>-0.54869237803187176</v>
      </c>
      <c r="E431" s="2">
        <v>0.34172061194534648</v>
      </c>
      <c r="F431" s="3">
        <v>-0.31388666035012086</v>
      </c>
      <c r="G431" s="2">
        <v>0.3784869331393147</v>
      </c>
      <c r="H431">
        <v>8.6575875486381321E-2</v>
      </c>
      <c r="I431" s="3">
        <v>4.2458509259889907E-2</v>
      </c>
      <c r="J431" s="2">
        <v>0.51693340664119014</v>
      </c>
      <c r="K431" s="2">
        <f>MAX(Table1[[#This Row],[All Prob]],Table1[[#This Row],[Report Prob]],Table1[[#This Row],[Percentile Prob]])</f>
        <v>0.38490619485650174</v>
      </c>
    </row>
    <row r="432" spans="1:11" x14ac:dyDescent="0.25">
      <c r="A432" t="s">
        <v>457</v>
      </c>
      <c r="B432" s="3">
        <v>0.67513785430667561</v>
      </c>
      <c r="C432" s="2">
        <v>0.31750591655963428</v>
      </c>
      <c r="D432" s="3">
        <v>0.26435569567522799</v>
      </c>
      <c r="E432" s="2">
        <v>0.3851343326451534</v>
      </c>
      <c r="F432" s="3">
        <v>-1.0021705999115231</v>
      </c>
      <c r="G432" s="2">
        <v>0.24132531294564807</v>
      </c>
      <c r="H432">
        <v>0.97762645914396884</v>
      </c>
      <c r="I432" s="3">
        <v>1.4975612410671295</v>
      </c>
      <c r="J432" s="2">
        <v>0.93287635841277794</v>
      </c>
      <c r="K432" s="2">
        <f>MAX(Table1[[#This Row],[All Prob]],Table1[[#This Row],[Report Prob]],Table1[[#This Row],[Percentile Prob]])</f>
        <v>0.3851343326451534</v>
      </c>
    </row>
    <row r="433" spans="1:11" x14ac:dyDescent="0.25">
      <c r="A433" t="s">
        <v>433</v>
      </c>
      <c r="B433" s="3">
        <v>0.28722233692906668</v>
      </c>
      <c r="C433" s="2">
        <v>0.38271342719580381</v>
      </c>
      <c r="D433" s="3">
        <v>0.25883523290235544</v>
      </c>
      <c r="E433" s="2">
        <v>0.38548610716032045</v>
      </c>
      <c r="F433" s="3">
        <v>0.31602866152459941</v>
      </c>
      <c r="G433" s="2">
        <v>0.37918435939525846</v>
      </c>
      <c r="H433">
        <v>0.33852140077821014</v>
      </c>
      <c r="I433" s="3">
        <v>-2.8808834840204712E-3</v>
      </c>
      <c r="J433" s="2">
        <v>0.4988506953630879</v>
      </c>
      <c r="K433" s="2">
        <f>MAX(Table1[[#This Row],[All Prob]],Table1[[#This Row],[Report Prob]],Table1[[#This Row],[Percentile Prob]])</f>
        <v>0.38548610716032045</v>
      </c>
    </row>
    <row r="434" spans="1:11" x14ac:dyDescent="0.25">
      <c r="A434" t="s">
        <v>195</v>
      </c>
      <c r="B434" s="3">
        <v>-0.2603842434024517</v>
      </c>
      <c r="C434" s="2">
        <v>0.38553865199123566</v>
      </c>
      <c r="D434" s="3">
        <v>0.35198684367628075</v>
      </c>
      <c r="E434" s="2">
        <v>0.37414255838620381</v>
      </c>
      <c r="F434" s="3">
        <v>-1.0766424864485737</v>
      </c>
      <c r="G434" s="2">
        <v>0.22266400632223021</v>
      </c>
      <c r="H434">
        <v>0.13521400778210116</v>
      </c>
      <c r="I434" s="3">
        <v>-0.30402194844773778</v>
      </c>
      <c r="J434" s="2">
        <v>0.38055558484167168</v>
      </c>
      <c r="K434" s="2">
        <f>MAX(Table1[[#This Row],[All Prob]],Table1[[#This Row],[Report Prob]],Table1[[#This Row],[Percentile Prob]])</f>
        <v>0.38553865199123566</v>
      </c>
    </row>
    <row r="435" spans="1:11" x14ac:dyDescent="0.25">
      <c r="A435" t="s">
        <v>306</v>
      </c>
      <c r="B435" s="3">
        <v>1.0488425110221342</v>
      </c>
      <c r="C435" s="2">
        <v>0.23005009707851584</v>
      </c>
      <c r="D435" s="3">
        <v>-0.23189873834797556</v>
      </c>
      <c r="E435" s="2">
        <v>0.38592868281809745</v>
      </c>
      <c r="F435" s="3">
        <v>-0.49990288302697988</v>
      </c>
      <c r="G435" s="2">
        <v>0.34922125808601884</v>
      </c>
      <c r="H435">
        <v>4.3774319066147857E-2</v>
      </c>
      <c r="I435" s="3">
        <v>0.41157117810649652</v>
      </c>
      <c r="J435" s="2">
        <v>0.65967311973375087</v>
      </c>
      <c r="K435" s="2">
        <f>MAX(Table1[[#This Row],[All Prob]],Table1[[#This Row],[Report Prob]],Table1[[#This Row],[Percentile Prob]])</f>
        <v>0.38592868281809745</v>
      </c>
    </row>
    <row r="436" spans="1:11" x14ac:dyDescent="0.25">
      <c r="A436" t="s">
        <v>97</v>
      </c>
      <c r="B436" s="3">
        <v>1.9652341832766735</v>
      </c>
      <c r="C436" s="2">
        <v>5.7930601603991577E-2</v>
      </c>
      <c r="D436" s="3">
        <v>0.82731932565159982</v>
      </c>
      <c r="E436" s="2">
        <v>0.27244790142316866</v>
      </c>
      <c r="F436" s="3">
        <v>0.14998042965482639</v>
      </c>
      <c r="G436" s="2">
        <v>0.38599885910762177</v>
      </c>
      <c r="H436">
        <v>1.264591439688716E-2</v>
      </c>
      <c r="I436" s="3">
        <v>0.20541562188516521</v>
      </c>
      <c r="J436" s="2">
        <v>0.58137629199362562</v>
      </c>
      <c r="K436" s="2">
        <f>MAX(Table1[[#This Row],[All Prob]],Table1[[#This Row],[Report Prob]],Table1[[#This Row],[Percentile Prob]])</f>
        <v>0.38599885910762177</v>
      </c>
    </row>
    <row r="437" spans="1:11" x14ac:dyDescent="0.25">
      <c r="A437" t="s">
        <v>386</v>
      </c>
      <c r="B437" s="3">
        <v>1.0347443727826022</v>
      </c>
      <c r="C437" s="2">
        <v>0.23345357305893885</v>
      </c>
      <c r="D437" s="3">
        <v>0.54959435030273696</v>
      </c>
      <c r="E437" s="2">
        <v>0.33718753561744041</v>
      </c>
      <c r="F437" s="3">
        <v>-0.20253742590592042</v>
      </c>
      <c r="G437" s="2">
        <v>0.386075895374698</v>
      </c>
      <c r="H437">
        <v>2.2373540856031129E-2</v>
      </c>
      <c r="I437" s="3">
        <v>4.5741447070019252E-2</v>
      </c>
      <c r="J437" s="2">
        <v>0.51824183580996319</v>
      </c>
      <c r="K437" s="2">
        <f>MAX(Table1[[#This Row],[All Prob]],Table1[[#This Row],[Report Prob]],Table1[[#This Row],[Percentile Prob]])</f>
        <v>0.386075895374698</v>
      </c>
    </row>
    <row r="438" spans="1:11" x14ac:dyDescent="0.25">
      <c r="A438" t="s">
        <v>16</v>
      </c>
      <c r="B438" s="3">
        <v>0.25274677563851577</v>
      </c>
      <c r="C438" s="2">
        <v>0.38629554828106138</v>
      </c>
      <c r="D438" s="3">
        <v>-0.94478968158171617</v>
      </c>
      <c r="E438" s="2">
        <v>0.24802773539375908</v>
      </c>
      <c r="F438" s="3">
        <v>-0.36731425905116949</v>
      </c>
      <c r="G438" s="2">
        <v>0.36612439433194338</v>
      </c>
      <c r="H438">
        <v>1.7509727626459144E-2</v>
      </c>
      <c r="I438" s="3">
        <v>0.16241308558652315</v>
      </c>
      <c r="J438" s="2">
        <v>0.56450971658013116</v>
      </c>
      <c r="K438" s="2">
        <f>MAX(Table1[[#This Row],[All Prob]],Table1[[#This Row],[Report Prob]],Table1[[#This Row],[Percentile Prob]])</f>
        <v>0.38629554828106138</v>
      </c>
    </row>
    <row r="439" spans="1:11" x14ac:dyDescent="0.25">
      <c r="A439" t="s">
        <v>541</v>
      </c>
      <c r="B439" s="3">
        <v>1.4694742712585143</v>
      </c>
      <c r="C439" s="2">
        <v>0.13550103527683058</v>
      </c>
      <c r="D439" s="3">
        <v>0.24081474711362949</v>
      </c>
      <c r="E439" s="2">
        <v>0.38649558842345921</v>
      </c>
      <c r="F439" s="3">
        <v>-0.91864044494050701</v>
      </c>
      <c r="G439" s="2">
        <v>0.26036350011726528</v>
      </c>
      <c r="H439">
        <v>0.10116731517509728</v>
      </c>
      <c r="I439" s="3">
        <v>0.50218759643441402</v>
      </c>
      <c r="J439" s="2">
        <v>0.6922322164582333</v>
      </c>
      <c r="K439" s="2">
        <f>MAX(Table1[[#This Row],[All Prob]],Table1[[#This Row],[Report Prob]],Table1[[#This Row],[Percentile Prob]])</f>
        <v>0.38649558842345921</v>
      </c>
    </row>
    <row r="440" spans="1:11" x14ac:dyDescent="0.25">
      <c r="A440" t="s">
        <v>332</v>
      </c>
      <c r="B440" s="3">
        <v>-0.326195053188444</v>
      </c>
      <c r="C440" s="2">
        <v>0.37816199709646836</v>
      </c>
      <c r="D440" s="3">
        <v>-1.0052361249678536</v>
      </c>
      <c r="E440" s="2">
        <v>0.2373058952263421</v>
      </c>
      <c r="F440" s="3">
        <v>-0.21842997881772416</v>
      </c>
      <c r="G440" s="2">
        <v>0.38650861053288138</v>
      </c>
      <c r="H440">
        <v>3.5019455252918288E-2</v>
      </c>
      <c r="I440" s="3">
        <v>0.10624489726444288</v>
      </c>
      <c r="J440" s="2">
        <v>0.54230597517861312</v>
      </c>
      <c r="K440" s="2">
        <f>MAX(Table1[[#This Row],[All Prob]],Table1[[#This Row],[Report Prob]],Table1[[#This Row],[Percentile Prob]])</f>
        <v>0.38650861053288138</v>
      </c>
    </row>
    <row r="441" spans="1:11" x14ac:dyDescent="0.25">
      <c r="A441" t="s">
        <v>283</v>
      </c>
      <c r="B441" s="3">
        <v>3.75949705065457</v>
      </c>
      <c r="C441" s="2">
        <v>3.5452256662183568E-4</v>
      </c>
      <c r="D441" s="3">
        <v>0.20554948847523707</v>
      </c>
      <c r="E441" s="2">
        <v>0.3867076605942244</v>
      </c>
      <c r="F441" s="3">
        <v>-0.38792352324664259</v>
      </c>
      <c r="G441" s="2">
        <v>0.36567580427811375</v>
      </c>
      <c r="H441">
        <v>2.7237354085603113E-2</v>
      </c>
      <c r="I441" s="3">
        <v>0.57338099808950416</v>
      </c>
      <c r="J441" s="2">
        <v>0.71680662331144818</v>
      </c>
      <c r="K441" s="2">
        <f>MAX(Table1[[#This Row],[All Prob]],Table1[[#This Row],[Report Prob]],Table1[[#This Row],[Percentile Prob]])</f>
        <v>0.3867076605942244</v>
      </c>
    </row>
    <row r="442" spans="1:11" x14ac:dyDescent="0.25">
      <c r="A442" t="s">
        <v>307</v>
      </c>
      <c r="B442" s="3">
        <v>0.86106741162458567</v>
      </c>
      <c r="C442" s="2">
        <v>0.27523566308825986</v>
      </c>
      <c r="D442" s="3">
        <v>0.20107525716231919</v>
      </c>
      <c r="E442" s="2">
        <v>0.37943518776142088</v>
      </c>
      <c r="F442" s="3">
        <v>-7.4228160068183641E-2</v>
      </c>
      <c r="G442" s="2">
        <v>0.38684930812919255</v>
      </c>
      <c r="H442">
        <v>9.727626459143969E-3</v>
      </c>
      <c r="I442" s="3">
        <v>5.7197400183511701E-2</v>
      </c>
      <c r="J442" s="2">
        <v>0.52280602543754306</v>
      </c>
      <c r="K442" s="2">
        <f>MAX(Table1[[#This Row],[All Prob]],Table1[[#This Row],[Report Prob]],Table1[[#This Row],[Percentile Prob]])</f>
        <v>0.38684930812919255</v>
      </c>
    </row>
    <row r="443" spans="1:11" x14ac:dyDescent="0.25">
      <c r="A443" t="s">
        <v>498</v>
      </c>
      <c r="B443" s="3">
        <v>1.4458675487829855</v>
      </c>
      <c r="C443" s="2">
        <v>0.14023961546486496</v>
      </c>
      <c r="D443" s="3">
        <v>-0.23661907949982094</v>
      </c>
      <c r="E443" s="2">
        <v>0.38687622584493819</v>
      </c>
      <c r="F443" s="3">
        <v>-0.46278481839948354</v>
      </c>
      <c r="G443" s="2">
        <v>0.35721735193798954</v>
      </c>
      <c r="H443">
        <v>0.10019455252918288</v>
      </c>
      <c r="I443" s="3">
        <v>0.45042979971368791</v>
      </c>
      <c r="J443" s="2">
        <v>0.67379971910866487</v>
      </c>
      <c r="K443" s="2">
        <f>MAX(Table1[[#This Row],[All Prob]],Table1[[#This Row],[Report Prob]],Table1[[#This Row],[Percentile Prob]])</f>
        <v>0.38687622584493819</v>
      </c>
    </row>
    <row r="444" spans="1:11" x14ac:dyDescent="0.25">
      <c r="A444" t="s">
        <v>523</v>
      </c>
      <c r="B444" s="3">
        <v>0.50635466887425484</v>
      </c>
      <c r="C444" s="2">
        <v>0.35081779329948304</v>
      </c>
      <c r="D444" s="3">
        <v>-0.29111189699104695</v>
      </c>
      <c r="E444" s="2">
        <v>0.37027071563798947</v>
      </c>
      <c r="F444" s="3">
        <v>7.251526187217848E-2</v>
      </c>
      <c r="G444" s="2">
        <v>0.38690330021248198</v>
      </c>
      <c r="H444">
        <v>9.727626459143969E-3</v>
      </c>
      <c r="I444" s="3">
        <v>5.7197400183511701E-2</v>
      </c>
      <c r="J444" s="2">
        <v>0.52280602543754306</v>
      </c>
      <c r="K444" s="2">
        <f>MAX(Table1[[#This Row],[All Prob]],Table1[[#This Row],[Report Prob]],Table1[[#This Row],[Percentile Prob]])</f>
        <v>0.38690330021248198</v>
      </c>
    </row>
    <row r="445" spans="1:11" x14ac:dyDescent="0.25">
      <c r="A445" t="s">
        <v>510</v>
      </c>
      <c r="B445" s="3">
        <v>-1.1933031877081821</v>
      </c>
      <c r="C445" s="2">
        <v>0.19566175392373539</v>
      </c>
      <c r="D445" s="3">
        <v>-0.58019481184462252</v>
      </c>
      <c r="E445" s="2">
        <v>0.33480455948950633</v>
      </c>
      <c r="F445" s="3">
        <v>-0.22351200499235091</v>
      </c>
      <c r="G445" s="2">
        <v>0.38719915494374935</v>
      </c>
      <c r="H445">
        <v>5.544747081712062E-2</v>
      </c>
      <c r="I445" s="3">
        <v>-0.15066020862457474</v>
      </c>
      <c r="J445" s="2">
        <v>0.44012188188755685</v>
      </c>
      <c r="K445" s="2">
        <f>MAX(Table1[[#This Row],[All Prob]],Table1[[#This Row],[Report Prob]],Table1[[#This Row],[Percentile Prob]])</f>
        <v>0.38719915494374935</v>
      </c>
    </row>
    <row r="446" spans="1:11" x14ac:dyDescent="0.25">
      <c r="A446" t="s">
        <v>78</v>
      </c>
      <c r="B446" s="3">
        <v>-0.24216403711493908</v>
      </c>
      <c r="C446" s="2">
        <v>0.38730941479862491</v>
      </c>
      <c r="D446" s="3">
        <v>0.32016514348127689</v>
      </c>
      <c r="E446" s="2">
        <v>0.37744198927968176</v>
      </c>
      <c r="F446" s="3">
        <v>0.73080863808887042</v>
      </c>
      <c r="G446" s="2">
        <v>0.30356457288833699</v>
      </c>
      <c r="H446">
        <v>7.101167315175097E-2</v>
      </c>
      <c r="I446" s="3">
        <v>-0.15451949863081471</v>
      </c>
      <c r="J446" s="2">
        <v>0.43860006908226734</v>
      </c>
      <c r="K446" s="2">
        <f>MAX(Table1[[#This Row],[All Prob]],Table1[[#This Row],[Report Prob]],Table1[[#This Row],[Percentile Prob]])</f>
        <v>0.38730941479862491</v>
      </c>
    </row>
    <row r="447" spans="1:11" x14ac:dyDescent="0.25">
      <c r="A447" t="s">
        <v>106</v>
      </c>
      <c r="B447" s="3">
        <v>-0.2411620221998439</v>
      </c>
      <c r="C447" s="2">
        <v>0.38740329911810156</v>
      </c>
      <c r="D447" s="3">
        <v>-0.44329067697039343</v>
      </c>
      <c r="E447" s="2">
        <v>0.34669568790714939</v>
      </c>
      <c r="F447" s="3">
        <v>-0.30528449007002711</v>
      </c>
      <c r="G447" s="2">
        <v>0.36706004998876329</v>
      </c>
      <c r="H447">
        <v>8.7548638132295721E-3</v>
      </c>
      <c r="I447" s="3">
        <v>8.7277402640467822E-3</v>
      </c>
      <c r="J447" s="2">
        <v>0.50348182039992206</v>
      </c>
      <c r="K447" s="2">
        <f>MAX(Table1[[#This Row],[All Prob]],Table1[[#This Row],[Report Prob]],Table1[[#This Row],[Percentile Prob]])</f>
        <v>0.38740329911810156</v>
      </c>
    </row>
    <row r="448" spans="1:11" x14ac:dyDescent="0.25">
      <c r="A448" t="s">
        <v>483</v>
      </c>
      <c r="B448" s="3">
        <v>0.76758486205184495</v>
      </c>
      <c r="C448" s="2">
        <v>0.29701355078894087</v>
      </c>
      <c r="D448" s="3">
        <v>-0.78301728512984059</v>
      </c>
      <c r="E448" s="2">
        <v>0.29341135112817679</v>
      </c>
      <c r="F448" s="3">
        <v>0.2398005158722992</v>
      </c>
      <c r="G448" s="2">
        <v>0.38747606490215192</v>
      </c>
      <c r="H448">
        <v>0.65953307392996108</v>
      </c>
      <c r="I448" s="3">
        <v>2.1862712835261933</v>
      </c>
      <c r="J448" s="2">
        <v>0.98560211811500076</v>
      </c>
      <c r="K448" s="2">
        <f>MAX(Table1[[#This Row],[All Prob]],Table1[[#This Row],[Report Prob]],Table1[[#This Row],[Percentile Prob]])</f>
        <v>0.38747606490215192</v>
      </c>
    </row>
    <row r="449" spans="1:11" x14ac:dyDescent="0.25">
      <c r="A449" t="s">
        <v>189</v>
      </c>
      <c r="B449" s="3">
        <v>-0.91639554916011612</v>
      </c>
      <c r="C449" s="2">
        <v>0.2620265441054338</v>
      </c>
      <c r="D449" s="3">
        <v>0.67443015163332087</v>
      </c>
      <c r="E449" s="2">
        <v>0.31534294198379137</v>
      </c>
      <c r="F449" s="3">
        <v>-0.21907879827060309</v>
      </c>
      <c r="G449" s="2">
        <v>0.3875512560367711</v>
      </c>
      <c r="H449">
        <v>5.4474708171206226E-2</v>
      </c>
      <c r="I449" s="3">
        <v>-0.30340537928546624</v>
      </c>
      <c r="J449" s="2">
        <v>0.38079047334773436</v>
      </c>
      <c r="K449" s="2">
        <f>MAX(Table1[[#This Row],[All Prob]],Table1[[#This Row],[Report Prob]],Table1[[#This Row],[Percentile Prob]])</f>
        <v>0.3875512560367711</v>
      </c>
    </row>
    <row r="450" spans="1:11" x14ac:dyDescent="0.25">
      <c r="A450" t="s">
        <v>604</v>
      </c>
      <c r="B450" s="3">
        <v>0.31433449740723463</v>
      </c>
      <c r="C450" s="2">
        <v>0.37960244382701186</v>
      </c>
      <c r="D450" s="3">
        <v>0.22208903286197762</v>
      </c>
      <c r="E450" s="2">
        <v>0.38763527872196146</v>
      </c>
      <c r="F450" s="3">
        <v>-0.51068254431663607</v>
      </c>
      <c r="G450" s="2">
        <v>0.34827690766999819</v>
      </c>
      <c r="H450">
        <v>6.6147859922178989E-2</v>
      </c>
      <c r="I450" s="3">
        <v>2.1092184033303849E-2</v>
      </c>
      <c r="J450" s="2">
        <v>0.50841394012633501</v>
      </c>
      <c r="K450" s="2">
        <f>MAX(Table1[[#This Row],[All Prob]],Table1[[#This Row],[Report Prob]],Table1[[#This Row],[Percentile Prob]])</f>
        <v>0.38763527872196146</v>
      </c>
    </row>
    <row r="451" spans="1:11" x14ac:dyDescent="0.25">
      <c r="A451" t="s">
        <v>199</v>
      </c>
      <c r="B451" s="3">
        <v>1.3684680398914284</v>
      </c>
      <c r="C451" s="2">
        <v>0.15636025852676899</v>
      </c>
      <c r="D451" s="3">
        <v>-0.21865571650467966</v>
      </c>
      <c r="E451" s="2">
        <v>0.38765534219405606</v>
      </c>
      <c r="F451" s="3">
        <v>-0.30650679660520108</v>
      </c>
      <c r="G451" s="2">
        <v>0.37867300625122613</v>
      </c>
      <c r="H451">
        <v>5.642023346303502E-2</v>
      </c>
      <c r="I451" s="3">
        <v>0.32489818556351563</v>
      </c>
      <c r="J451" s="2">
        <v>0.62737093491395091</v>
      </c>
      <c r="K451" s="2">
        <f>MAX(Table1[[#This Row],[All Prob]],Table1[[#This Row],[Report Prob]],Table1[[#This Row],[Percentile Prob]])</f>
        <v>0.38765534219405606</v>
      </c>
    </row>
    <row r="452" spans="1:11" x14ac:dyDescent="0.25">
      <c r="A452" t="s">
        <v>510</v>
      </c>
      <c r="B452" s="3">
        <v>-1.1248639380446404</v>
      </c>
      <c r="C452" s="2">
        <v>0.21180957641252224</v>
      </c>
      <c r="D452" s="3">
        <v>-0.40047981727062254</v>
      </c>
      <c r="E452" s="2">
        <v>0.3672075118685848</v>
      </c>
      <c r="F452" s="3">
        <v>-0.2257883697889369</v>
      </c>
      <c r="G452" s="2">
        <v>0.38801200600821817</v>
      </c>
      <c r="H452">
        <v>0.11770428015564202</v>
      </c>
      <c r="I452" s="3">
        <v>-0.21882617144615146</v>
      </c>
      <c r="J452" s="2">
        <v>0.41339272952337358</v>
      </c>
      <c r="K452" s="2">
        <f>MAX(Table1[[#This Row],[All Prob]],Table1[[#This Row],[Report Prob]],Table1[[#This Row],[Percentile Prob]])</f>
        <v>0.38801200600821817</v>
      </c>
    </row>
    <row r="453" spans="1:11" x14ac:dyDescent="0.25">
      <c r="A453" t="s">
        <v>331</v>
      </c>
      <c r="B453" s="3">
        <v>0.58539843740241959</v>
      </c>
      <c r="C453" s="2">
        <v>0.33599269581746677</v>
      </c>
      <c r="D453" s="3">
        <v>0.22765604903748191</v>
      </c>
      <c r="E453" s="2">
        <v>0.38811546775257699</v>
      </c>
      <c r="F453" s="3">
        <v>1.1690529623015373</v>
      </c>
      <c r="G453" s="2">
        <v>0.20089134717200219</v>
      </c>
      <c r="H453">
        <v>0.16828793774319067</v>
      </c>
      <c r="I453" s="3">
        <v>0.13329058536620594</v>
      </c>
      <c r="J453" s="2">
        <v>0.55301821352307168</v>
      </c>
      <c r="K453" s="2">
        <f>MAX(Table1[[#This Row],[All Prob]],Table1[[#This Row],[Report Prob]],Table1[[#This Row],[Percentile Prob]])</f>
        <v>0.38811546775257699</v>
      </c>
    </row>
    <row r="454" spans="1:11" x14ac:dyDescent="0.25">
      <c r="A454" t="s">
        <v>620</v>
      </c>
      <c r="B454" s="3">
        <v>2.2836032011656773</v>
      </c>
      <c r="C454" s="2">
        <v>2.9524388965842238E-2</v>
      </c>
      <c r="D454" s="3">
        <v>1.2679000355384473</v>
      </c>
      <c r="E454" s="2">
        <v>0.17811262685291757</v>
      </c>
      <c r="F454" s="3">
        <v>0.2254435247837123</v>
      </c>
      <c r="G454" s="2">
        <v>0.38824751697493137</v>
      </c>
      <c r="H454">
        <v>0.15272373540856032</v>
      </c>
      <c r="I454" s="3">
        <v>0.51797437801046187</v>
      </c>
      <c r="J454" s="2">
        <v>0.69776192693062655</v>
      </c>
      <c r="K454" s="2">
        <f>MAX(Table1[[#This Row],[All Prob]],Table1[[#This Row],[Report Prob]],Table1[[#This Row],[Percentile Prob]])</f>
        <v>0.38824751697493137</v>
      </c>
    </row>
    <row r="455" spans="1:11" x14ac:dyDescent="0.25">
      <c r="A455" t="s">
        <v>179</v>
      </c>
      <c r="B455" s="3">
        <v>-0.3566807249080462</v>
      </c>
      <c r="C455" s="2">
        <v>0.37424278845798731</v>
      </c>
      <c r="D455" s="3">
        <v>-0.21829971553065405</v>
      </c>
      <c r="E455" s="2">
        <v>0.38834117559842091</v>
      </c>
      <c r="F455" s="3">
        <v>-1.1362861895143384</v>
      </c>
      <c r="G455" s="2">
        <v>0.20805659332550386</v>
      </c>
      <c r="H455">
        <v>8.6575875486381321E-2</v>
      </c>
      <c r="I455" s="3">
        <v>-2.7682322534199093E-2</v>
      </c>
      <c r="J455" s="2">
        <v>0.48895776143751779</v>
      </c>
      <c r="K455" s="2">
        <f>MAX(Table1[[#This Row],[All Prob]],Table1[[#This Row],[Report Prob]],Table1[[#This Row],[Percentile Prob]])</f>
        <v>0.38834117559842091</v>
      </c>
    </row>
    <row r="456" spans="1:11" x14ac:dyDescent="0.25">
      <c r="A456" t="s">
        <v>187</v>
      </c>
      <c r="B456" s="3">
        <v>1.8848502822234572</v>
      </c>
      <c r="C456" s="2">
        <v>6.7598223771449528E-2</v>
      </c>
      <c r="D456" s="3">
        <v>0.20717579142080964</v>
      </c>
      <c r="E456" s="2">
        <v>0.38851731382636223</v>
      </c>
      <c r="F456" s="3">
        <v>0.25175074451448332</v>
      </c>
      <c r="G456" s="2">
        <v>0.38449479453135404</v>
      </c>
      <c r="H456">
        <v>5.3501945525291826E-2</v>
      </c>
      <c r="I456" s="3">
        <v>0.3217780736676622</v>
      </c>
      <c r="J456" s="2">
        <v>0.62618958687091619</v>
      </c>
      <c r="K456" s="2">
        <f>MAX(Table1[[#This Row],[All Prob]],Table1[[#This Row],[Report Prob]],Table1[[#This Row],[Percentile Prob]])</f>
        <v>0.38851731382636223</v>
      </c>
    </row>
    <row r="457" spans="1:11" x14ac:dyDescent="0.25">
      <c r="A457" t="s">
        <v>164</v>
      </c>
      <c r="B457" s="3">
        <v>0.22878213188898594</v>
      </c>
      <c r="C457" s="2">
        <v>0.38853290793983281</v>
      </c>
      <c r="D457" s="3">
        <v>-0.88815519532489928</v>
      </c>
      <c r="E457" s="2">
        <v>0.26768253091967775</v>
      </c>
      <c r="F457" s="3">
        <v>-1.0442198661068134</v>
      </c>
      <c r="G457" s="2">
        <v>0.2301954425063375</v>
      </c>
      <c r="H457">
        <v>0.10408560311284047</v>
      </c>
      <c r="I457" s="3">
        <v>0.28015323730195563</v>
      </c>
      <c r="J457" s="2">
        <v>0.61032002908772776</v>
      </c>
      <c r="K457" s="2">
        <f>MAX(Table1[[#This Row],[All Prob]],Table1[[#This Row],[Report Prob]],Table1[[#This Row],[Percentile Prob]])</f>
        <v>0.38853290793983281</v>
      </c>
    </row>
    <row r="458" spans="1:11" x14ac:dyDescent="0.25">
      <c r="A458" t="s">
        <v>232</v>
      </c>
      <c r="B458" s="3">
        <v>0.41763189730202832</v>
      </c>
      <c r="C458" s="2">
        <v>0.36550779786508714</v>
      </c>
      <c r="D458" s="3">
        <v>0.22682637756497778</v>
      </c>
      <c r="E458" s="2">
        <v>0.38868363673378664</v>
      </c>
      <c r="F458" s="3">
        <v>-1.3393605671581081</v>
      </c>
      <c r="G458" s="2">
        <v>0.16262833287807077</v>
      </c>
      <c r="H458">
        <v>0.82198443579766534</v>
      </c>
      <c r="I458" s="3">
        <v>0.37977738745183159</v>
      </c>
      <c r="J458" s="2">
        <v>0.64794466541922413</v>
      </c>
      <c r="K458" s="2">
        <f>MAX(Table1[[#This Row],[All Prob]],Table1[[#This Row],[Report Prob]],Table1[[#This Row],[Percentile Prob]])</f>
        <v>0.38868363673378664</v>
      </c>
    </row>
    <row r="459" spans="1:11" x14ac:dyDescent="0.25">
      <c r="A459" t="s">
        <v>537</v>
      </c>
      <c r="B459" s="3">
        <v>1.7383014778924113</v>
      </c>
      <c r="C459" s="2">
        <v>8.8100361202647026E-2</v>
      </c>
      <c r="D459" s="3">
        <v>0.15427699640164813</v>
      </c>
      <c r="E459" s="2">
        <v>0.38883134816727705</v>
      </c>
      <c r="F459" s="3">
        <v>0.55030339796341177</v>
      </c>
      <c r="G459" s="2">
        <v>0.33614262212086715</v>
      </c>
      <c r="H459">
        <v>1.9455252918287938E-2</v>
      </c>
      <c r="I459" s="3">
        <v>0.1888659302398866</v>
      </c>
      <c r="J459" s="2">
        <v>0.57490105165168015</v>
      </c>
      <c r="K459" s="2">
        <f>MAX(Table1[[#This Row],[All Prob]],Table1[[#This Row],[Report Prob]],Table1[[#This Row],[Percentile Prob]])</f>
        <v>0.38883134816727705</v>
      </c>
    </row>
    <row r="460" spans="1:11" x14ac:dyDescent="0.25">
      <c r="A460" t="s">
        <v>611</v>
      </c>
      <c r="B460" s="3">
        <v>1.9698635872296706</v>
      </c>
      <c r="C460" s="2">
        <v>5.7406788410674627E-2</v>
      </c>
      <c r="D460" s="3">
        <v>-0.22008983641524077</v>
      </c>
      <c r="E460" s="2">
        <v>0.38897514039463343</v>
      </c>
      <c r="F460" s="3">
        <v>-0.29373657174709417</v>
      </c>
      <c r="G460" s="2">
        <v>0.38165798742011608</v>
      </c>
      <c r="H460">
        <v>0.24708171206225682</v>
      </c>
      <c r="I460" s="3">
        <v>1.117297345036421</v>
      </c>
      <c r="J460" s="2">
        <v>0.86806639484775838</v>
      </c>
      <c r="K460" s="2">
        <f>MAX(Table1[[#This Row],[All Prob]],Table1[[#This Row],[Report Prob]],Table1[[#This Row],[Percentile Prob]])</f>
        <v>0.38897514039463343</v>
      </c>
    </row>
    <row r="461" spans="1:11" x14ac:dyDescent="0.25">
      <c r="A461" t="s">
        <v>117</v>
      </c>
      <c r="B461" s="3">
        <v>0.66214500564902279</v>
      </c>
      <c r="C461" s="2">
        <v>0.32027778095701082</v>
      </c>
      <c r="D461" s="3">
        <v>-0.18662086201874906</v>
      </c>
      <c r="E461" s="2">
        <v>0.38915762180085289</v>
      </c>
      <c r="F461" s="3">
        <v>-0.38557148865326885</v>
      </c>
      <c r="G461" s="2">
        <v>0.36709953456541511</v>
      </c>
      <c r="H461">
        <v>3.5992217898832682E-2</v>
      </c>
      <c r="I461" s="3">
        <v>0.15561437427713171</v>
      </c>
      <c r="J461" s="2">
        <v>0.56183150302780793</v>
      </c>
      <c r="K461" s="2">
        <f>MAX(Table1[[#This Row],[All Prob]],Table1[[#This Row],[Report Prob]],Table1[[#This Row],[Percentile Prob]])</f>
        <v>0.38915762180085289</v>
      </c>
    </row>
    <row r="462" spans="1:11" x14ac:dyDescent="0.25">
      <c r="A462" t="s">
        <v>632</v>
      </c>
      <c r="B462" s="3">
        <v>-1.4565025678039858</v>
      </c>
      <c r="C462" s="2">
        <v>0.1380941506998824</v>
      </c>
      <c r="D462" s="3">
        <v>-0.12616984890624816</v>
      </c>
      <c r="E462" s="2">
        <v>0.38856155331896364</v>
      </c>
      <c r="F462" s="3">
        <v>-0.11408991153903993</v>
      </c>
      <c r="G462" s="2">
        <v>0.38916554022961358</v>
      </c>
      <c r="H462">
        <v>1.4591439688715954E-2</v>
      </c>
      <c r="I462" s="3">
        <v>-0.10331162114190462</v>
      </c>
      <c r="J462" s="2">
        <v>0.45885782631818728</v>
      </c>
      <c r="K462" s="2">
        <f>MAX(Table1[[#This Row],[All Prob]],Table1[[#This Row],[Report Prob]],Table1[[#This Row],[Percentile Prob]])</f>
        <v>0.38916554022961358</v>
      </c>
    </row>
    <row r="463" spans="1:11" x14ac:dyDescent="0.25">
      <c r="A463" t="s">
        <v>590</v>
      </c>
      <c r="B463" s="3">
        <v>-0.21999655760232989</v>
      </c>
      <c r="C463" s="2">
        <v>0.38930032263909009</v>
      </c>
      <c r="D463" s="3">
        <v>-0.525566743531658</v>
      </c>
      <c r="E463" s="2">
        <v>0.34710943274629591</v>
      </c>
      <c r="F463" s="3">
        <v>-2.0300113730679121</v>
      </c>
      <c r="G463" s="2">
        <v>5.1104624034750995E-2</v>
      </c>
      <c r="H463">
        <v>0.33754863813229574</v>
      </c>
      <c r="I463" s="3">
        <v>0.35567916279768369</v>
      </c>
      <c r="J463" s="2">
        <v>0.63895957420581473</v>
      </c>
      <c r="K463" s="2">
        <f>MAX(Table1[[#This Row],[All Prob]],Table1[[#This Row],[Report Prob]],Table1[[#This Row],[Percentile Prob]])</f>
        <v>0.38930032263909009</v>
      </c>
    </row>
    <row r="464" spans="1:11" x14ac:dyDescent="0.25">
      <c r="A464" t="s">
        <v>380</v>
      </c>
      <c r="B464" s="3">
        <v>-0.21980292777603599</v>
      </c>
      <c r="C464" s="2">
        <v>0.38931691442816935</v>
      </c>
      <c r="D464" s="3">
        <v>-1.2553048526556685</v>
      </c>
      <c r="E464" s="2">
        <v>0.17466166484660947</v>
      </c>
      <c r="F464" s="3">
        <v>-0.867981574435577</v>
      </c>
      <c r="G464" s="2">
        <v>0.26207764793150989</v>
      </c>
      <c r="H464">
        <v>1.1673151750972763E-2</v>
      </c>
      <c r="I464" s="3">
        <v>0.1567611971979839</v>
      </c>
      <c r="J464" s="2">
        <v>0.56228347258296929</v>
      </c>
      <c r="K464" s="2">
        <f>MAX(Table1[[#This Row],[All Prob]],Table1[[#This Row],[Report Prob]],Table1[[#This Row],[Percentile Prob]])</f>
        <v>0.38931691442816935</v>
      </c>
    </row>
    <row r="465" spans="1:11" x14ac:dyDescent="0.25">
      <c r="A465" t="s">
        <v>350</v>
      </c>
      <c r="B465" s="3">
        <v>1.5455577786900039</v>
      </c>
      <c r="C465" s="2">
        <v>0.12083477872822011</v>
      </c>
      <c r="D465" s="3">
        <v>0.21780065033630897</v>
      </c>
      <c r="E465" s="2">
        <v>0.38935220826163053</v>
      </c>
      <c r="F465" s="3">
        <v>-1.2304347460154106</v>
      </c>
      <c r="G465" s="2">
        <v>0.18695289744022772</v>
      </c>
      <c r="H465">
        <v>0.43385214007782102</v>
      </c>
      <c r="I465" s="3">
        <v>1.5257483054429579</v>
      </c>
      <c r="J465" s="2">
        <v>0.93646372033834435</v>
      </c>
      <c r="K465" s="2">
        <f>MAX(Table1[[#This Row],[All Prob]],Table1[[#This Row],[Report Prob]],Table1[[#This Row],[Percentile Prob]])</f>
        <v>0.38935220826163053</v>
      </c>
    </row>
    <row r="466" spans="1:11" x14ac:dyDescent="0.25">
      <c r="A466" t="s">
        <v>473</v>
      </c>
      <c r="B466" s="3">
        <v>0.45426548713090753</v>
      </c>
      <c r="C466" s="2">
        <v>0.35971234148698222</v>
      </c>
      <c r="D466" s="3">
        <v>-0.34299616633018742</v>
      </c>
      <c r="E466" s="2">
        <v>0.36858170356830405</v>
      </c>
      <c r="F466" s="3">
        <v>-0.11952909183182264</v>
      </c>
      <c r="G466" s="2">
        <v>0.38937626734746</v>
      </c>
      <c r="H466">
        <v>1.556420233463035E-2</v>
      </c>
      <c r="I466" s="3">
        <v>6.268656093814047E-2</v>
      </c>
      <c r="J466" s="2">
        <v>0.52499195041838997</v>
      </c>
      <c r="K466" s="2">
        <f>MAX(Table1[[#This Row],[All Prob]],Table1[[#This Row],[Report Prob]],Table1[[#This Row],[Percentile Prob]])</f>
        <v>0.38937626734746</v>
      </c>
    </row>
    <row r="467" spans="1:11" x14ac:dyDescent="0.25">
      <c r="A467" t="s">
        <v>494</v>
      </c>
      <c r="B467" s="3">
        <v>-1.080638079777162</v>
      </c>
      <c r="C467" s="2">
        <v>0.22239331092130987</v>
      </c>
      <c r="D467" s="3">
        <v>-0.98236971992898259</v>
      </c>
      <c r="E467" s="2">
        <v>0.24205368505073296</v>
      </c>
      <c r="F467" s="3">
        <v>-0.17360542556347211</v>
      </c>
      <c r="G467" s="2">
        <v>0.38940377994781061</v>
      </c>
      <c r="H467">
        <v>2.9182879377431907E-2</v>
      </c>
      <c r="I467" s="3">
        <v>2.9396957186720894E-2</v>
      </c>
      <c r="J467" s="2">
        <v>0.5117260002146693</v>
      </c>
      <c r="K467" s="2">
        <f>MAX(Table1[[#This Row],[All Prob]],Table1[[#This Row],[Report Prob]],Table1[[#This Row],[Percentile Prob]])</f>
        <v>0.38940377994781061</v>
      </c>
    </row>
    <row r="468" spans="1:11" x14ac:dyDescent="0.25">
      <c r="A468" t="s">
        <v>375</v>
      </c>
      <c r="B468" s="3">
        <v>1.3723585982886053</v>
      </c>
      <c r="C468" s="2">
        <v>0.15552952287139363</v>
      </c>
      <c r="D468" s="3">
        <v>0.21612674794082801</v>
      </c>
      <c r="E468" s="2">
        <v>0.38947972745322568</v>
      </c>
      <c r="F468" s="3">
        <v>-0.27528520018365821</v>
      </c>
      <c r="G468" s="2">
        <v>0.38384688920584997</v>
      </c>
      <c r="H468">
        <v>0.40953307392996108</v>
      </c>
      <c r="I468" s="3">
        <v>0.67773195851654811</v>
      </c>
      <c r="J468" s="2">
        <v>0.75102917032028471</v>
      </c>
      <c r="K468" s="2">
        <f>MAX(Table1[[#This Row],[All Prob]],Table1[[#This Row],[Report Prob]],Table1[[#This Row],[Percentile Prob]])</f>
        <v>0.38947972745322568</v>
      </c>
    </row>
    <row r="469" spans="1:11" x14ac:dyDescent="0.25">
      <c r="A469" t="s">
        <v>552</v>
      </c>
      <c r="B469" s="3">
        <v>1.9702267116025702</v>
      </c>
      <c r="C469" s="2">
        <v>5.7365850612619354E-2</v>
      </c>
      <c r="D469" s="3">
        <v>0.21571888946932602</v>
      </c>
      <c r="E469" s="2">
        <v>0.3895211325391067</v>
      </c>
      <c r="F469" s="3">
        <v>1.0870965207941778</v>
      </c>
      <c r="G469" s="2">
        <v>0.22069671640586924</v>
      </c>
      <c r="H469">
        <v>0.42120622568093385</v>
      </c>
      <c r="I469" s="3">
        <v>2.1771870997596396</v>
      </c>
      <c r="J469" s="2">
        <v>0.98526669478862716</v>
      </c>
      <c r="K469" s="2">
        <f>MAX(Table1[[#This Row],[All Prob]],Table1[[#This Row],[Report Prob]],Table1[[#This Row],[Percentile Prob]])</f>
        <v>0.3895211325391067</v>
      </c>
    </row>
    <row r="470" spans="1:11" x14ac:dyDescent="0.25">
      <c r="A470" t="s">
        <v>459</v>
      </c>
      <c r="B470" s="3">
        <v>2.3647437872733805</v>
      </c>
      <c r="C470" s="2">
        <v>2.4469714756806486E-2</v>
      </c>
      <c r="D470" s="3">
        <v>1.3115407031186959</v>
      </c>
      <c r="E470" s="2">
        <v>0.16857127401735422</v>
      </c>
      <c r="F470" s="3">
        <v>0.21363717116263117</v>
      </c>
      <c r="G470" s="2">
        <v>0.3895438681215635</v>
      </c>
      <c r="H470">
        <v>0.26070038910505838</v>
      </c>
      <c r="I470" s="3">
        <v>0.51450064787255978</v>
      </c>
      <c r="J470" s="2">
        <v>0.69654899623043209</v>
      </c>
      <c r="K470" s="2">
        <f>MAX(Table1[[#This Row],[All Prob]],Table1[[#This Row],[Report Prob]],Table1[[#This Row],[Percentile Prob]])</f>
        <v>0.3895438681215635</v>
      </c>
    </row>
    <row r="471" spans="1:11" x14ac:dyDescent="0.25">
      <c r="A471" t="s">
        <v>337</v>
      </c>
      <c r="B471" s="3">
        <v>-1.2498033734942211</v>
      </c>
      <c r="C471" s="2">
        <v>0.18261909185591968</v>
      </c>
      <c r="D471" s="3">
        <v>-0.90570310749163907</v>
      </c>
      <c r="E471" s="2">
        <v>0.25330206573167563</v>
      </c>
      <c r="F471" s="3">
        <v>3.6232174726598544E-2</v>
      </c>
      <c r="G471" s="2">
        <v>0.38971061891365033</v>
      </c>
      <c r="H471">
        <v>1.1673151750972763E-2</v>
      </c>
      <c r="I471" s="3">
        <v>-5.1822052237522793E-2</v>
      </c>
      <c r="J471" s="2">
        <v>0.47933524200668215</v>
      </c>
      <c r="K471" s="2">
        <f>MAX(Table1[[#This Row],[All Prob]],Table1[[#This Row],[Report Prob]],Table1[[#This Row],[Percentile Prob]])</f>
        <v>0.38971061891365033</v>
      </c>
    </row>
    <row r="472" spans="1:11" x14ac:dyDescent="0.25">
      <c r="A472" t="s">
        <v>327</v>
      </c>
      <c r="B472" s="3">
        <v>1.371432231947554</v>
      </c>
      <c r="C472" s="2">
        <v>0.15572713785723299</v>
      </c>
      <c r="D472" s="3">
        <v>-0.18926218410196805</v>
      </c>
      <c r="E472" s="2">
        <v>0.3898103128777286</v>
      </c>
      <c r="F472" s="3">
        <v>1.8051906378266021</v>
      </c>
      <c r="G472" s="2">
        <v>7.9323002188507019E-2</v>
      </c>
      <c r="H472">
        <v>5.0583657587548639E-2</v>
      </c>
      <c r="I472" s="3">
        <v>0.39367672380035246</v>
      </c>
      <c r="J472" s="2">
        <v>0.65309013589066589</v>
      </c>
      <c r="K472" s="2">
        <f>MAX(Table1[[#This Row],[All Prob]],Table1[[#This Row],[Report Prob]],Table1[[#This Row],[Percentile Prob]])</f>
        <v>0.3898103128777286</v>
      </c>
    </row>
    <row r="473" spans="1:11" x14ac:dyDescent="0.25">
      <c r="A473" t="s">
        <v>247</v>
      </c>
      <c r="B473" s="3">
        <v>-0.68191949646448169</v>
      </c>
      <c r="C473" s="2">
        <v>0.31604749336431176</v>
      </c>
      <c r="D473" s="3">
        <v>-0.98650762928758906</v>
      </c>
      <c r="E473" s="2">
        <v>0.240922059769833</v>
      </c>
      <c r="F473" s="3">
        <v>0.16532969347210474</v>
      </c>
      <c r="G473" s="2">
        <v>0.38984215052146209</v>
      </c>
      <c r="H473">
        <v>2.821011673151751E-2</v>
      </c>
      <c r="I473" s="3">
        <v>0.34543787890071992</v>
      </c>
      <c r="J473" s="2">
        <v>0.6351173977640916</v>
      </c>
      <c r="K473" s="2">
        <f>MAX(Table1[[#This Row],[All Prob]],Table1[[#This Row],[Report Prob]],Table1[[#This Row],[Percentile Prob]])</f>
        <v>0.38984215052146209</v>
      </c>
    </row>
    <row r="474" spans="1:11" x14ac:dyDescent="0.25">
      <c r="A474" t="s">
        <v>428</v>
      </c>
      <c r="B474" s="3">
        <v>1.9824273700517401</v>
      </c>
      <c r="C474" s="2">
        <v>5.6002966694484402E-2</v>
      </c>
      <c r="D474" s="3">
        <v>-0.49676038276945755</v>
      </c>
      <c r="E474" s="2">
        <v>0.3413832632818235</v>
      </c>
      <c r="F474" s="3">
        <v>0</v>
      </c>
      <c r="G474" s="2">
        <v>0.38998975705668926</v>
      </c>
      <c r="H474">
        <v>1.1673151750972763E-2</v>
      </c>
      <c r="I474" s="3">
        <v>0.28393759322900936</v>
      </c>
      <c r="J474" s="2">
        <v>0.61177089682542829</v>
      </c>
      <c r="K474" s="2">
        <f>MAX(Table1[[#This Row],[All Prob]],Table1[[#This Row],[Report Prob]],Table1[[#This Row],[Percentile Prob]])</f>
        <v>0.38998975705668926</v>
      </c>
    </row>
    <row r="475" spans="1:11" x14ac:dyDescent="0.25">
      <c r="A475" t="s">
        <v>201</v>
      </c>
      <c r="B475" s="3">
        <v>-1.0567264973992996</v>
      </c>
      <c r="C475" s="2">
        <v>0.22814875143600583</v>
      </c>
      <c r="D475" s="3">
        <v>-1.0774177782872716</v>
      </c>
      <c r="E475" s="2">
        <v>0.2230569558418331</v>
      </c>
      <c r="F475" s="3">
        <v>0.20925219048962143</v>
      </c>
      <c r="G475" s="2">
        <v>0.390093758697239</v>
      </c>
      <c r="H475">
        <v>0.49319066147859925</v>
      </c>
      <c r="I475" s="3">
        <v>0.40060330705715491</v>
      </c>
      <c r="J475" s="2">
        <v>0.65564389476504004</v>
      </c>
      <c r="K475" s="2">
        <f>MAX(Table1[[#This Row],[All Prob]],Table1[[#This Row],[Report Prob]],Table1[[#This Row],[Percentile Prob]])</f>
        <v>0.390093758697239</v>
      </c>
    </row>
    <row r="476" spans="1:11" x14ac:dyDescent="0.25">
      <c r="A476" t="s">
        <v>54</v>
      </c>
      <c r="B476" s="3">
        <v>0.20824664701174178</v>
      </c>
      <c r="C476" s="2">
        <v>0.39028191241032728</v>
      </c>
      <c r="D476" s="3">
        <v>-1.4902655896469119</v>
      </c>
      <c r="E476" s="2">
        <v>0.13127882699789528</v>
      </c>
      <c r="F476" s="3">
        <v>-1.1972508915946869</v>
      </c>
      <c r="G476" s="2">
        <v>0.19412801734689714</v>
      </c>
      <c r="H476">
        <v>0.12354085603112841</v>
      </c>
      <c r="I476" s="3">
        <v>0.47964869380421493</v>
      </c>
      <c r="J476" s="2">
        <v>0.68426139217486737</v>
      </c>
      <c r="K476" s="2">
        <f>MAX(Table1[[#This Row],[All Prob]],Table1[[#This Row],[Report Prob]],Table1[[#This Row],[Percentile Prob]])</f>
        <v>0.39028191241032728</v>
      </c>
    </row>
    <row r="477" spans="1:11" x14ac:dyDescent="0.25">
      <c r="A477" t="s">
        <v>22</v>
      </c>
      <c r="B477" s="3">
        <v>-1.0994305221468739</v>
      </c>
      <c r="C477" s="2">
        <v>0.21788487545989102</v>
      </c>
      <c r="D477" s="3">
        <v>-1.1526298956966845</v>
      </c>
      <c r="E477" s="2">
        <v>0.20517714526493602</v>
      </c>
      <c r="F477" s="3">
        <v>0.20673085083643311</v>
      </c>
      <c r="G477" s="2">
        <v>0.39035902579640963</v>
      </c>
      <c r="H477">
        <v>0.69260700389105057</v>
      </c>
      <c r="I477" s="3">
        <v>2.1926002614396589</v>
      </c>
      <c r="J477" s="2">
        <v>0.98583190386026842</v>
      </c>
      <c r="K477" s="2">
        <f>MAX(Table1[[#This Row],[All Prob]],Table1[[#This Row],[Report Prob]],Table1[[#This Row],[Percentile Prob]])</f>
        <v>0.39035902579640963</v>
      </c>
    </row>
    <row r="478" spans="1:11" x14ac:dyDescent="0.25">
      <c r="A478" t="s">
        <v>522</v>
      </c>
      <c r="B478" s="3">
        <v>1.1166972334521499</v>
      </c>
      <c r="C478" s="2">
        <v>0.21375669954778465</v>
      </c>
      <c r="D478" s="3">
        <v>0.7553003770098019</v>
      </c>
      <c r="E478" s="2">
        <v>0.2998057174508067</v>
      </c>
      <c r="F478" s="3">
        <v>-0.20696339917579884</v>
      </c>
      <c r="G478" s="2">
        <v>0.39038579668654327</v>
      </c>
      <c r="H478">
        <v>0.99805447470817121</v>
      </c>
      <c r="I478" s="3">
        <v>-0.5488002195123648</v>
      </c>
      <c r="J478" s="2">
        <v>0.29157127982114239</v>
      </c>
      <c r="K478" s="2">
        <f>MAX(Table1[[#This Row],[All Prob]],Table1[[#This Row],[Report Prob]],Table1[[#This Row],[Percentile Prob]])</f>
        <v>0.39038579668654327</v>
      </c>
    </row>
    <row r="479" spans="1:11" x14ac:dyDescent="0.25">
      <c r="A479" t="s">
        <v>355</v>
      </c>
      <c r="B479" s="3">
        <v>-0.96526418346899023</v>
      </c>
      <c r="C479" s="2">
        <v>0.25025080407392519</v>
      </c>
      <c r="D479" s="3">
        <v>0.19597725733023244</v>
      </c>
      <c r="E479" s="2">
        <v>0.38483803481251794</v>
      </c>
      <c r="F479" s="3">
        <v>0.10520887162810638</v>
      </c>
      <c r="G479" s="2">
        <v>0.39045922546392359</v>
      </c>
      <c r="H479">
        <v>1.6536964980544747E-2</v>
      </c>
      <c r="I479" s="3">
        <v>-8.7445905717507752E-2</v>
      </c>
      <c r="J479" s="2">
        <v>0.46515854080865288</v>
      </c>
      <c r="K479" s="2">
        <f>MAX(Table1[[#This Row],[All Prob]],Table1[[#This Row],[Report Prob]],Table1[[#This Row],[Percentile Prob]])</f>
        <v>0.39045922546392359</v>
      </c>
    </row>
    <row r="480" spans="1:11" x14ac:dyDescent="0.25">
      <c r="A480" t="s">
        <v>439</v>
      </c>
      <c r="B480" s="3">
        <v>0.34036543439284817</v>
      </c>
      <c r="C480" s="2">
        <v>0.37637872069905626</v>
      </c>
      <c r="D480" s="3">
        <v>0.20001177562987124</v>
      </c>
      <c r="E480" s="2">
        <v>0.39071752250770952</v>
      </c>
      <c r="F480" s="3">
        <v>-1.1225272554090338</v>
      </c>
      <c r="G480" s="2">
        <v>0.21215076836588778</v>
      </c>
      <c r="H480">
        <v>0.31712062256809337</v>
      </c>
      <c r="I480" s="3">
        <v>7.9910964718400271E-2</v>
      </c>
      <c r="J480" s="2">
        <v>0.53184596543179352</v>
      </c>
      <c r="K480" s="2">
        <f>MAX(Table1[[#This Row],[All Prob]],Table1[[#This Row],[Report Prob]],Table1[[#This Row],[Percentile Prob]])</f>
        <v>0.39071752250770952</v>
      </c>
    </row>
    <row r="481" spans="1:11" x14ac:dyDescent="0.25">
      <c r="A481" t="s">
        <v>24</v>
      </c>
      <c r="B481" s="3">
        <v>0.7526685182186863</v>
      </c>
      <c r="C481" s="2">
        <v>0.3004017460863988</v>
      </c>
      <c r="D481" s="3">
        <v>-0.65733122035272629</v>
      </c>
      <c r="E481" s="2">
        <v>0.31444191885436584</v>
      </c>
      <c r="F481" s="3">
        <v>-0.11945499475535214</v>
      </c>
      <c r="G481" s="2">
        <v>0.39078497146801811</v>
      </c>
      <c r="H481">
        <v>1.9455252918287938E-2</v>
      </c>
      <c r="I481" s="3">
        <v>0.1888659302398866</v>
      </c>
      <c r="J481" s="2">
        <v>0.57490105165168015</v>
      </c>
      <c r="K481" s="2">
        <f>MAX(Table1[[#This Row],[All Prob]],Table1[[#This Row],[Report Prob]],Table1[[#This Row],[Percentile Prob]])</f>
        <v>0.39078497146801811</v>
      </c>
    </row>
    <row r="482" spans="1:11" x14ac:dyDescent="0.25">
      <c r="A482" t="s">
        <v>567</v>
      </c>
      <c r="B482" s="3">
        <v>-0.34442048784220702</v>
      </c>
      <c r="C482" s="2">
        <v>0.37585606239657421</v>
      </c>
      <c r="D482" s="3">
        <v>-1.1756028645568537</v>
      </c>
      <c r="E482" s="2">
        <v>0.19941390820500896</v>
      </c>
      <c r="F482" s="3">
        <v>0.19335587234833435</v>
      </c>
      <c r="G482" s="2">
        <v>0.39100716718495754</v>
      </c>
      <c r="H482">
        <v>0.1877431906614786</v>
      </c>
      <c r="I482" s="3">
        <v>1.6891701086048856</v>
      </c>
      <c r="J482" s="2">
        <v>0.95440658224030639</v>
      </c>
      <c r="K482" s="2">
        <f>MAX(Table1[[#This Row],[All Prob]],Table1[[#This Row],[Report Prob]],Table1[[#This Row],[Percentile Prob]])</f>
        <v>0.39100716718495754</v>
      </c>
    </row>
    <row r="483" spans="1:11" x14ac:dyDescent="0.25">
      <c r="A483" t="s">
        <v>139</v>
      </c>
      <c r="B483" s="3">
        <v>-0.75543970472309485</v>
      </c>
      <c r="C483" s="2">
        <v>0.29977441162875634</v>
      </c>
      <c r="D483" s="3">
        <v>-0.26237908771362073</v>
      </c>
      <c r="E483" s="2">
        <v>0.37773202363383135</v>
      </c>
      <c r="F483" s="3">
        <v>-5.7680431136615952E-2</v>
      </c>
      <c r="G483" s="2">
        <v>0.39118968456049874</v>
      </c>
      <c r="H483">
        <v>1.4591439688715954E-2</v>
      </c>
      <c r="I483" s="3">
        <v>-5.0264683028199905E-2</v>
      </c>
      <c r="J483" s="2">
        <v>0.4799557335189511</v>
      </c>
      <c r="K483" s="2">
        <f>MAX(Table1[[#This Row],[All Prob]],Table1[[#This Row],[Report Prob]],Table1[[#This Row],[Percentile Prob]])</f>
        <v>0.39118968456049874</v>
      </c>
    </row>
    <row r="484" spans="1:11" x14ac:dyDescent="0.25">
      <c r="A484" t="s">
        <v>413</v>
      </c>
      <c r="B484" s="3">
        <v>3.1612090293509945</v>
      </c>
      <c r="C484" s="2">
        <v>2.7490725913596713E-3</v>
      </c>
      <c r="D484" s="3">
        <v>-0.51940861046400166</v>
      </c>
      <c r="E484" s="2">
        <v>0.33893983957184065</v>
      </c>
      <c r="F484" s="3">
        <v>-8.8435730457278004E-3</v>
      </c>
      <c r="G484" s="2">
        <v>0.3913345016466957</v>
      </c>
      <c r="H484">
        <v>1.3618677042801557E-2</v>
      </c>
      <c r="I484" s="3">
        <v>0.36129653885844093</v>
      </c>
      <c r="J484" s="2">
        <v>0.64106110959051921</v>
      </c>
      <c r="K484" s="2">
        <f>MAX(Table1[[#This Row],[All Prob]],Table1[[#This Row],[Report Prob]],Table1[[#This Row],[Percentile Prob]])</f>
        <v>0.3913345016466957</v>
      </c>
    </row>
    <row r="485" spans="1:11" x14ac:dyDescent="0.25">
      <c r="A485" t="s">
        <v>73</v>
      </c>
      <c r="B485" s="3">
        <v>-1.5435310673014493</v>
      </c>
      <c r="C485" s="2">
        <v>0.12121311526904605</v>
      </c>
      <c r="D485" s="3">
        <v>-1.3468795929680286</v>
      </c>
      <c r="E485" s="2">
        <v>0.16031865515149055</v>
      </c>
      <c r="F485" s="3">
        <v>0.17580848745641708</v>
      </c>
      <c r="G485" s="2">
        <v>0.39139978118123481</v>
      </c>
      <c r="H485">
        <v>7.1984435797665364E-2</v>
      </c>
      <c r="I485" s="3">
        <v>2.7143505716480904E-2</v>
      </c>
      <c r="J485" s="2">
        <v>0.51082736250649607</v>
      </c>
      <c r="K485" s="2">
        <f>MAX(Table1[[#This Row],[All Prob]],Table1[[#This Row],[Report Prob]],Table1[[#This Row],[Percentile Prob]])</f>
        <v>0.39139978118123481</v>
      </c>
    </row>
    <row r="486" spans="1:11" x14ac:dyDescent="0.25">
      <c r="A486" t="s">
        <v>46</v>
      </c>
      <c r="B486" s="3">
        <v>-2.0368126311434933</v>
      </c>
      <c r="C486" s="2">
        <v>5.0220993409818164E-2</v>
      </c>
      <c r="D486" s="3">
        <v>-1.7211906782989941</v>
      </c>
      <c r="E486" s="2">
        <v>9.1909285547647157E-2</v>
      </c>
      <c r="F486" s="3">
        <v>-0.14344499044275771</v>
      </c>
      <c r="G486" s="2">
        <v>0.39144985544529559</v>
      </c>
      <c r="H486">
        <v>3.0155642023346304E-2</v>
      </c>
      <c r="I486" s="3">
        <v>-0.26222790368434573</v>
      </c>
      <c r="J486" s="2">
        <v>0.3965728709283779</v>
      </c>
      <c r="K486" s="2">
        <f>MAX(Table1[[#This Row],[All Prob]],Table1[[#This Row],[Report Prob]],Table1[[#This Row],[Percentile Prob]])</f>
        <v>0.39144985544529559</v>
      </c>
    </row>
    <row r="487" spans="1:11" x14ac:dyDescent="0.25">
      <c r="A487" t="s">
        <v>379</v>
      </c>
      <c r="B487" s="3">
        <v>0.19261671188041257</v>
      </c>
      <c r="C487" s="2">
        <v>0.39150762515294674</v>
      </c>
      <c r="D487" s="3">
        <v>1.0741723798778642</v>
      </c>
      <c r="E487" s="2">
        <v>0.21888377102027487</v>
      </c>
      <c r="F487" s="3">
        <v>0.99598426366184445</v>
      </c>
      <c r="G487" s="2">
        <v>0.23727141631542464</v>
      </c>
      <c r="H487">
        <v>2.1400778210116732E-2</v>
      </c>
      <c r="I487" s="3">
        <v>-6.5886503216315104E-2</v>
      </c>
      <c r="J487" s="2">
        <v>0.47373409305328151</v>
      </c>
      <c r="K487" s="2">
        <f>MAX(Table1[[#This Row],[All Prob]],Table1[[#This Row],[Report Prob]],Table1[[#This Row],[Percentile Prob]])</f>
        <v>0.39150762515294674</v>
      </c>
    </row>
    <row r="488" spans="1:11" x14ac:dyDescent="0.25">
      <c r="A488" t="s">
        <v>212</v>
      </c>
      <c r="B488" s="3">
        <v>-1.8380671880287043</v>
      </c>
      <c r="C488" s="2">
        <v>7.3733566296240893E-2</v>
      </c>
      <c r="D488" s="3">
        <v>-1.47133190578698</v>
      </c>
      <c r="E488" s="2">
        <v>0.13471969034488593</v>
      </c>
      <c r="F488" s="3">
        <v>-0.16268138089156808</v>
      </c>
      <c r="G488" s="2">
        <v>0.39174891890900976</v>
      </c>
      <c r="H488">
        <v>5.2529182879377433E-2</v>
      </c>
      <c r="I488" s="3">
        <v>-8.2803149563478576E-2</v>
      </c>
      <c r="J488" s="2">
        <v>0.46700403237046301</v>
      </c>
      <c r="K488" s="2">
        <f>MAX(Table1[[#This Row],[All Prob]],Table1[[#This Row],[Report Prob]],Table1[[#This Row],[Percentile Prob]])</f>
        <v>0.39174891890900976</v>
      </c>
    </row>
    <row r="489" spans="1:11" x14ac:dyDescent="0.25">
      <c r="A489" t="s">
        <v>584</v>
      </c>
      <c r="B489" s="3">
        <v>0.42074919302812103</v>
      </c>
      <c r="C489" s="2">
        <v>0.36503010302993016</v>
      </c>
      <c r="D489" s="3">
        <v>0.12168515838201163</v>
      </c>
      <c r="E489" s="2">
        <v>0.39177721188720299</v>
      </c>
      <c r="F489" s="3">
        <v>1.5512195121951224</v>
      </c>
      <c r="G489" s="2">
        <v>0.11958791284431752</v>
      </c>
      <c r="H489">
        <v>2.4319066147859923E-2</v>
      </c>
      <c r="I489" s="3">
        <v>7.1388415323200963E-2</v>
      </c>
      <c r="J489" s="2">
        <v>0.52845568534050136</v>
      </c>
      <c r="K489" s="2">
        <f>MAX(Table1[[#This Row],[All Prob]],Table1[[#This Row],[Report Prob]],Table1[[#This Row],[Percentile Prob]])</f>
        <v>0.39177721188720299</v>
      </c>
    </row>
    <row r="490" spans="1:11" x14ac:dyDescent="0.25">
      <c r="A490" t="s">
        <v>251</v>
      </c>
      <c r="B490" s="3">
        <v>-0.18875856430392254</v>
      </c>
      <c r="C490" s="2">
        <v>0.39179603415278935</v>
      </c>
      <c r="D490" s="3">
        <v>0.62279403688196644</v>
      </c>
      <c r="E490" s="2">
        <v>0.32572742901167934</v>
      </c>
      <c r="F490" s="3">
        <v>0.36512994225602141</v>
      </c>
      <c r="G490" s="2">
        <v>0.37069211267768942</v>
      </c>
      <c r="H490">
        <v>4.5719844357976651E-2</v>
      </c>
      <c r="I490" s="3">
        <v>-0.13121314964054145</v>
      </c>
      <c r="J490" s="2">
        <v>0.44780334699278129</v>
      </c>
      <c r="K490" s="2">
        <f>MAX(Table1[[#This Row],[All Prob]],Table1[[#This Row],[Report Prob]],Table1[[#This Row],[Percentile Prob]])</f>
        <v>0.39179603415278935</v>
      </c>
    </row>
    <row r="491" spans="1:11" x14ac:dyDescent="0.25">
      <c r="A491" t="s">
        <v>49</v>
      </c>
      <c r="B491" s="3">
        <v>0.74145496741213368</v>
      </c>
      <c r="C491" s="2">
        <v>0.30292993754988562</v>
      </c>
      <c r="D491" s="3">
        <v>0.25781313840256875</v>
      </c>
      <c r="E491" s="2">
        <v>0.38554617297704374</v>
      </c>
      <c r="F491" s="3">
        <v>0.18472380521268486</v>
      </c>
      <c r="G491" s="2">
        <v>0.39185172263020668</v>
      </c>
      <c r="H491">
        <v>0.29863813229571984</v>
      </c>
      <c r="I491" s="3">
        <v>0.57301237201032262</v>
      </c>
      <c r="J491" s="2">
        <v>0.7166818414583076</v>
      </c>
      <c r="K491" s="2">
        <f>MAX(Table1[[#This Row],[All Prob]],Table1[[#This Row],[Report Prob]],Table1[[#This Row],[Percentile Prob]])</f>
        <v>0.39185172263020668</v>
      </c>
    </row>
    <row r="492" spans="1:11" x14ac:dyDescent="0.25">
      <c r="A492" t="s">
        <v>444</v>
      </c>
      <c r="B492" s="3">
        <v>0.18783711353186322</v>
      </c>
      <c r="C492" s="2">
        <v>0.39186408333334261</v>
      </c>
      <c r="D492" s="3">
        <v>0.19104643534986238</v>
      </c>
      <c r="E492" s="2">
        <v>0.38935013338707519</v>
      </c>
      <c r="F492" s="3">
        <v>-1.0186695212359849</v>
      </c>
      <c r="G492" s="2">
        <v>0.23478266336351053</v>
      </c>
      <c r="H492">
        <v>4.3774319066147857E-2</v>
      </c>
      <c r="I492" s="3">
        <v>-2.4329021470715473E-2</v>
      </c>
      <c r="J492" s="2">
        <v>0.49029508209621142</v>
      </c>
      <c r="K492" s="2">
        <f>MAX(Table1[[#This Row],[All Prob]],Table1[[#This Row],[Report Prob]],Table1[[#This Row],[Percentile Prob]])</f>
        <v>0.39186408333334261</v>
      </c>
    </row>
    <row r="493" spans="1:11" x14ac:dyDescent="0.25">
      <c r="A493" t="s">
        <v>514</v>
      </c>
      <c r="B493" s="3">
        <v>0.92764893230204137</v>
      </c>
      <c r="C493" s="2">
        <v>0.25932145466827927</v>
      </c>
      <c r="D493" s="3">
        <v>0</v>
      </c>
      <c r="E493" s="2">
        <v>0.39188745579248563</v>
      </c>
      <c r="F493" s="3">
        <v>-4.7214190757591694E-2</v>
      </c>
      <c r="G493" s="2">
        <v>0.39141977897194824</v>
      </c>
      <c r="H493">
        <v>1.4591439688715954E-2</v>
      </c>
      <c r="I493" s="3">
        <v>8.6007577303690491E-2</v>
      </c>
      <c r="J493" s="2">
        <v>0.53426980313413219</v>
      </c>
      <c r="K493" s="2">
        <f>MAX(Table1[[#This Row],[All Prob]],Table1[[#This Row],[Report Prob]],Table1[[#This Row],[Percentile Prob]])</f>
        <v>0.39188745579248563</v>
      </c>
    </row>
    <row r="494" spans="1:11" x14ac:dyDescent="0.25">
      <c r="A494" t="s">
        <v>515</v>
      </c>
      <c r="B494" s="3">
        <v>3.0054059089567677</v>
      </c>
      <c r="C494" s="2">
        <v>4.426933588915492E-3</v>
      </c>
      <c r="D494" s="3">
        <v>1.9314048803261237</v>
      </c>
      <c r="E494" s="2">
        <v>6.1874137659921523E-2</v>
      </c>
      <c r="F494" s="3">
        <v>0.18625734754616943</v>
      </c>
      <c r="G494" s="2">
        <v>0.39197033081187571</v>
      </c>
      <c r="H494">
        <v>0.91342412451361865</v>
      </c>
      <c r="I494" s="3">
        <v>0.31805971276733086</v>
      </c>
      <c r="J494" s="2">
        <v>0.62478017873635783</v>
      </c>
      <c r="K494" s="2">
        <f>MAX(Table1[[#This Row],[All Prob]],Table1[[#This Row],[Report Prob]],Table1[[#This Row],[Percentile Prob]])</f>
        <v>0.39197033081187571</v>
      </c>
    </row>
    <row r="495" spans="1:11" x14ac:dyDescent="0.25">
      <c r="A495" t="s">
        <v>577</v>
      </c>
      <c r="B495" s="3">
        <v>-0.37106739502726382</v>
      </c>
      <c r="C495" s="2">
        <v>0.37228712433265515</v>
      </c>
      <c r="D495" s="3">
        <v>-0.13388090622021845</v>
      </c>
      <c r="E495" s="2">
        <v>0.39198631777477067</v>
      </c>
      <c r="F495" s="3">
        <v>-0.91881989983172918</v>
      </c>
      <c r="G495" s="2">
        <v>0.25732092297960435</v>
      </c>
      <c r="H495">
        <v>3.0155642023346304E-2</v>
      </c>
      <c r="I495" s="3">
        <v>-5.8957631285006112E-2</v>
      </c>
      <c r="J495" s="2">
        <v>0.47649292735604754</v>
      </c>
      <c r="K495" s="2">
        <f>MAX(Table1[[#This Row],[All Prob]],Table1[[#This Row],[Report Prob]],Table1[[#This Row],[Percentile Prob]])</f>
        <v>0.39198631777477067</v>
      </c>
    </row>
    <row r="496" spans="1:11" x14ac:dyDescent="0.25">
      <c r="A496" t="s">
        <v>172</v>
      </c>
      <c r="B496" s="3">
        <v>-1.7522881658774674</v>
      </c>
      <c r="C496" s="2">
        <v>8.5979958550807478E-2</v>
      </c>
      <c r="D496" s="3">
        <v>-6.0591438615830141E-2</v>
      </c>
      <c r="E496" s="2">
        <v>0.39199602712819465</v>
      </c>
      <c r="F496" s="3">
        <v>0.16427330657702272</v>
      </c>
      <c r="G496" s="2">
        <v>0.38717538592877099</v>
      </c>
      <c r="H496">
        <v>1.6536964980544747E-2</v>
      </c>
      <c r="I496" s="3">
        <v>-0.13377329208606781</v>
      </c>
      <c r="J496" s="2">
        <v>0.44679092358405764</v>
      </c>
      <c r="K496" s="2">
        <f>MAX(Table1[[#This Row],[All Prob]],Table1[[#This Row],[Report Prob]],Table1[[#This Row],[Percentile Prob]])</f>
        <v>0.39199602712819465</v>
      </c>
    </row>
    <row r="497" spans="1:11" x14ac:dyDescent="0.25">
      <c r="A497" t="s">
        <v>371</v>
      </c>
      <c r="B497" s="3">
        <v>-1.2348723511196507</v>
      </c>
      <c r="C497" s="2">
        <v>0.18603635129071924</v>
      </c>
      <c r="D497" s="3">
        <v>-1.1834155321526214</v>
      </c>
      <c r="E497" s="2">
        <v>0.19211283706646948</v>
      </c>
      <c r="F497" s="3">
        <v>-3.2939352557540005E-2</v>
      </c>
      <c r="G497" s="2">
        <v>0.39212619482942201</v>
      </c>
      <c r="H497">
        <v>1.556420233463035E-2</v>
      </c>
      <c r="I497" s="3">
        <v>-7.0455693209707706E-3</v>
      </c>
      <c r="J497" s="2">
        <v>0.49718924776269702</v>
      </c>
      <c r="K497" s="2">
        <f>MAX(Table1[[#This Row],[All Prob]],Table1[[#This Row],[Report Prob]],Table1[[#This Row],[Percentile Prob]])</f>
        <v>0.39212619482942201</v>
      </c>
    </row>
    <row r="498" spans="1:11" x14ac:dyDescent="0.25">
      <c r="A498" t="s">
        <v>506</v>
      </c>
      <c r="B498" s="3">
        <v>0.1840606706466773</v>
      </c>
      <c r="C498" s="2">
        <v>0.39213961572512146</v>
      </c>
      <c r="D498" s="3">
        <v>-0.15143952139456932</v>
      </c>
      <c r="E498" s="2">
        <v>0.3865520971123067</v>
      </c>
      <c r="F498" s="3">
        <v>1.1724494725195072</v>
      </c>
      <c r="G498" s="2">
        <v>0.19363841883428523</v>
      </c>
      <c r="H498">
        <v>1.3618677042801557E-2</v>
      </c>
      <c r="I498" s="3">
        <v>3.6919943958340147E-2</v>
      </c>
      <c r="J498" s="2">
        <v>0.514725581195973</v>
      </c>
      <c r="K498" s="2">
        <f>MAX(Table1[[#This Row],[All Prob]],Table1[[#This Row],[Report Prob]],Table1[[#This Row],[Percentile Prob]])</f>
        <v>0.39213961572512146</v>
      </c>
    </row>
    <row r="499" spans="1:11" x14ac:dyDescent="0.25">
      <c r="A499" t="s">
        <v>260</v>
      </c>
      <c r="B499" s="3">
        <v>-1.7294518708224405</v>
      </c>
      <c r="C499" s="2">
        <v>8.9459934991127282E-2</v>
      </c>
      <c r="D499" s="3">
        <v>-1.2424891290126372</v>
      </c>
      <c r="E499" s="2">
        <v>0.18410332556054648</v>
      </c>
      <c r="F499" s="3">
        <v>-0.17986275321142431</v>
      </c>
      <c r="G499" s="2">
        <v>0.39219105940974314</v>
      </c>
      <c r="H499">
        <v>0.29085603112840469</v>
      </c>
      <c r="I499" s="3">
        <v>-0.11086376613972468</v>
      </c>
      <c r="J499" s="2">
        <v>0.45586218943097867</v>
      </c>
      <c r="K499" s="2">
        <f>MAX(Table1[[#This Row],[All Prob]],Table1[[#This Row],[Report Prob]],Table1[[#This Row],[Percentile Prob]])</f>
        <v>0.39219105940974314</v>
      </c>
    </row>
    <row r="500" spans="1:11" x14ac:dyDescent="0.25">
      <c r="A500" t="s">
        <v>504</v>
      </c>
      <c r="B500" s="3">
        <v>1.8384331021678479</v>
      </c>
      <c r="C500" s="2">
        <v>7.3684101141705427E-2</v>
      </c>
      <c r="D500" s="3">
        <v>-0.24570589984235078</v>
      </c>
      <c r="E500" s="2">
        <v>0.38171516914052606</v>
      </c>
      <c r="F500" s="3">
        <v>-9.0453146404528381E-2</v>
      </c>
      <c r="G500" s="2">
        <v>0.39230020933674986</v>
      </c>
      <c r="H500">
        <v>2.0428015564202335E-2</v>
      </c>
      <c r="I500" s="3">
        <v>0.23902283165235672</v>
      </c>
      <c r="J500" s="2">
        <v>0.59445606065303336</v>
      </c>
      <c r="K500" s="2">
        <f>MAX(Table1[[#This Row],[All Prob]],Table1[[#This Row],[Report Prob]],Table1[[#This Row],[Percentile Prob]])</f>
        <v>0.39230020933674986</v>
      </c>
    </row>
    <row r="501" spans="1:11" x14ac:dyDescent="0.25">
      <c r="A501" t="s">
        <v>407</v>
      </c>
      <c r="B501" s="3">
        <v>1.0997075675956929</v>
      </c>
      <c r="C501" s="2">
        <v>0.21781852465937446</v>
      </c>
      <c r="D501" s="3">
        <v>4.2970650008269912E-2</v>
      </c>
      <c r="E501" s="2">
        <v>0.39237616607329767</v>
      </c>
      <c r="F501" s="3">
        <v>-3.9032664042036466E-2</v>
      </c>
      <c r="G501" s="2">
        <v>0.39244347902663351</v>
      </c>
      <c r="H501">
        <v>1.6536964980544747E-2</v>
      </c>
      <c r="I501" s="3">
        <v>0.11226923575642368</v>
      </c>
      <c r="J501" s="2">
        <v>0.54469503306599187</v>
      </c>
      <c r="K501" s="2">
        <f>MAX(Table1[[#This Row],[All Prob]],Table1[[#This Row],[Report Prob]],Table1[[#This Row],[Percentile Prob]])</f>
        <v>0.39244347902663351</v>
      </c>
    </row>
    <row r="502" spans="1:11" x14ac:dyDescent="0.25">
      <c r="A502" t="s">
        <v>310</v>
      </c>
      <c r="B502" s="3">
        <v>0.82994726506435468</v>
      </c>
      <c r="C502" s="2">
        <v>0.28257593000465903</v>
      </c>
      <c r="D502" s="3">
        <v>-4.454055235118267E-2</v>
      </c>
      <c r="E502" s="2">
        <v>0.39270908322399861</v>
      </c>
      <c r="F502" s="3">
        <v>-0.19380907060168215</v>
      </c>
      <c r="G502" s="2">
        <v>0.38538988295668863</v>
      </c>
      <c r="H502">
        <v>1.7509727626459144E-2</v>
      </c>
      <c r="I502" s="3">
        <v>8.8735196462945323E-2</v>
      </c>
      <c r="J502" s="2">
        <v>0.53535381993884479</v>
      </c>
      <c r="K502" s="2">
        <f>MAX(Table1[[#This Row],[All Prob]],Table1[[#This Row],[Report Prob]],Table1[[#This Row],[Percentile Prob]])</f>
        <v>0.39270908322399861</v>
      </c>
    </row>
    <row r="503" spans="1:11" x14ac:dyDescent="0.25">
      <c r="A503" t="s">
        <v>446</v>
      </c>
      <c r="B503" s="3">
        <v>-0.17445371109843175</v>
      </c>
      <c r="C503" s="2">
        <v>0.3928161451640107</v>
      </c>
      <c r="D503" s="3">
        <v>-1.3999998487142276</v>
      </c>
      <c r="E503" s="2">
        <v>0.14073957359202641</v>
      </c>
      <c r="F503" s="3">
        <v>-1.7446413233025024</v>
      </c>
      <c r="G503" s="2">
        <v>9.1172611790074881E-2</v>
      </c>
      <c r="H503">
        <v>5.8365758754863814E-3</v>
      </c>
      <c r="I503" s="3">
        <v>7.8150179878194823E-2</v>
      </c>
      <c r="J503" s="2">
        <v>0.53114570427730323</v>
      </c>
      <c r="K503" s="2">
        <f>MAX(Table1[[#This Row],[All Prob]],Table1[[#This Row],[Report Prob]],Table1[[#This Row],[Percentile Prob]])</f>
        <v>0.3928161451640107</v>
      </c>
    </row>
    <row r="504" spans="1:11" x14ac:dyDescent="0.25">
      <c r="A504" t="s">
        <v>545</v>
      </c>
      <c r="B504" s="3">
        <v>-1.5814272901918183</v>
      </c>
      <c r="C504" s="2">
        <v>0.11425366921024174</v>
      </c>
      <c r="D504" s="3">
        <v>-1.2282247354371718</v>
      </c>
      <c r="E504" s="2">
        <v>0.18544947290479455</v>
      </c>
      <c r="F504" s="3">
        <v>-0.12958212078561265</v>
      </c>
      <c r="G504" s="2">
        <v>0.39285480526978833</v>
      </c>
      <c r="H504">
        <v>3.6964980544747082E-2</v>
      </c>
      <c r="I504" s="3">
        <v>-7.4602966282012045E-2</v>
      </c>
      <c r="J504" s="2">
        <v>0.47026530697553937</v>
      </c>
      <c r="K504" s="2">
        <f>MAX(Table1[[#This Row],[All Prob]],Table1[[#This Row],[Report Prob]],Table1[[#This Row],[Percentile Prob]])</f>
        <v>0.39285480526978833</v>
      </c>
    </row>
    <row r="505" spans="1:11" x14ac:dyDescent="0.25">
      <c r="A505" t="s">
        <v>233</v>
      </c>
      <c r="B505" s="3">
        <v>3.0289757330006961</v>
      </c>
      <c r="C505" s="2">
        <v>4.1253410607449813E-3</v>
      </c>
      <c r="D505" s="3">
        <v>1.6948836396848816</v>
      </c>
      <c r="E505" s="2">
        <v>9.4934299393674038E-2</v>
      </c>
      <c r="F505" s="3">
        <v>-0.1724444969568627</v>
      </c>
      <c r="G505" s="2">
        <v>0.39286399848946923</v>
      </c>
      <c r="H505">
        <v>0.53210116731517509</v>
      </c>
      <c r="I505" s="3">
        <v>1.5458901927780746</v>
      </c>
      <c r="J505" s="2">
        <v>0.9389344552584693</v>
      </c>
      <c r="K505" s="2">
        <f>MAX(Table1[[#This Row],[All Prob]],Table1[[#This Row],[Report Prob]],Table1[[#This Row],[Percentile Prob]])</f>
        <v>0.39286399848946923</v>
      </c>
    </row>
    <row r="506" spans="1:11" x14ac:dyDescent="0.25">
      <c r="A506" t="s">
        <v>315</v>
      </c>
      <c r="B506" s="3">
        <v>-1.1655802217823696</v>
      </c>
      <c r="C506" s="2">
        <v>0.20216265674312442</v>
      </c>
      <c r="D506" s="3">
        <v>-0.99747383723608773</v>
      </c>
      <c r="E506" s="2">
        <v>0.2390579813344241</v>
      </c>
      <c r="F506" s="3">
        <v>0.12409472150280436</v>
      </c>
      <c r="G506" s="2">
        <v>0.39289423161001702</v>
      </c>
      <c r="H506">
        <v>3.4046692607003888E-2</v>
      </c>
      <c r="I506" s="3">
        <v>0.49879693764822941</v>
      </c>
      <c r="J506" s="2">
        <v>0.69103877741945952</v>
      </c>
      <c r="K506" s="2">
        <f>MAX(Table1[[#This Row],[All Prob]],Table1[[#This Row],[Report Prob]],Table1[[#This Row],[Percentile Prob]])</f>
        <v>0.39289423161001702</v>
      </c>
    </row>
    <row r="507" spans="1:11" x14ac:dyDescent="0.25">
      <c r="A507" t="s">
        <v>244</v>
      </c>
      <c r="B507" s="3">
        <v>-0.85134812744244681</v>
      </c>
      <c r="C507" s="2">
        <v>0.27753625547536015</v>
      </c>
      <c r="D507" s="3">
        <v>-0.16646575371921263</v>
      </c>
      <c r="E507" s="2">
        <v>0.39313381615629694</v>
      </c>
      <c r="F507" s="3">
        <v>1.3313700305161582</v>
      </c>
      <c r="G507" s="2">
        <v>0.16426204075575362</v>
      </c>
      <c r="H507">
        <v>0.31712062256809337</v>
      </c>
      <c r="I507" s="3">
        <v>-1.0142518663396261</v>
      </c>
      <c r="J507" s="2">
        <v>0.15523129270383956</v>
      </c>
      <c r="K507" s="2">
        <f>MAX(Table1[[#This Row],[All Prob]],Table1[[#This Row],[Report Prob]],Table1[[#This Row],[Percentile Prob]])</f>
        <v>0.39313381615629694</v>
      </c>
    </row>
    <row r="508" spans="1:11" x14ac:dyDescent="0.25">
      <c r="A508" t="s">
        <v>67</v>
      </c>
      <c r="B508" s="3">
        <v>2.4745645285768356</v>
      </c>
      <c r="C508" s="2">
        <v>1.87831046240402E-2</v>
      </c>
      <c r="D508" s="3">
        <v>-0.16192067738805652</v>
      </c>
      <c r="E508" s="2">
        <v>0.39326312686801707</v>
      </c>
      <c r="F508" s="3">
        <v>-0.64826794149162004</v>
      </c>
      <c r="G508" s="2">
        <v>0.32270803006336346</v>
      </c>
      <c r="H508">
        <v>0.20914396887159534</v>
      </c>
      <c r="I508" s="3">
        <v>1.050735435858422</v>
      </c>
      <c r="J508" s="2">
        <v>0.85330994191905085</v>
      </c>
      <c r="K508" s="2">
        <f>MAX(Table1[[#This Row],[All Prob]],Table1[[#This Row],[Report Prob]],Table1[[#This Row],[Percentile Prob]])</f>
        <v>0.39326312686801707</v>
      </c>
    </row>
    <row r="509" spans="1:11" x14ac:dyDescent="0.25">
      <c r="A509" t="s">
        <v>571</v>
      </c>
      <c r="B509" s="3">
        <v>-0.16723972618792912</v>
      </c>
      <c r="C509" s="2">
        <v>0.39330104209447159</v>
      </c>
      <c r="D509" s="3">
        <v>-2.8284281638147215</v>
      </c>
      <c r="E509" s="2">
        <v>1.8259022707627141E-2</v>
      </c>
      <c r="F509" s="3">
        <v>-3.0638698562130484</v>
      </c>
      <c r="G509" s="2">
        <v>1.2817808761285437E-2</v>
      </c>
      <c r="H509">
        <v>7.7821011673151752E-3</v>
      </c>
      <c r="I509" s="3">
        <v>0.10430234690749936</v>
      </c>
      <c r="J509" s="2">
        <v>0.54153529224445252</v>
      </c>
      <c r="K509" s="2">
        <f>MAX(Table1[[#This Row],[All Prob]],Table1[[#This Row],[Report Prob]],Table1[[#This Row],[Percentile Prob]])</f>
        <v>0.39330104209447159</v>
      </c>
    </row>
    <row r="510" spans="1:11" x14ac:dyDescent="0.25">
      <c r="A510" t="s">
        <v>185</v>
      </c>
      <c r="B510" s="3">
        <v>-0.27904390303495147</v>
      </c>
      <c r="C510" s="2">
        <v>0.38360145519241667</v>
      </c>
      <c r="D510" s="3">
        <v>0.15484187451378767</v>
      </c>
      <c r="E510" s="2">
        <v>0.39341302506316689</v>
      </c>
      <c r="F510" s="3">
        <v>0.77433164841319302</v>
      </c>
      <c r="G510" s="2">
        <v>0.29458483472546437</v>
      </c>
      <c r="H510">
        <v>0.13035019455252919</v>
      </c>
      <c r="I510" s="3">
        <v>-0.12448516778907041</v>
      </c>
      <c r="J510" s="2">
        <v>0.45046557170991708</v>
      </c>
      <c r="K510" s="2">
        <f>MAX(Table1[[#This Row],[All Prob]],Table1[[#This Row],[Report Prob]],Table1[[#This Row],[Percentile Prob]])</f>
        <v>0.39341302506316689</v>
      </c>
    </row>
    <row r="511" spans="1:11" x14ac:dyDescent="0.25">
      <c r="A511" t="s">
        <v>592</v>
      </c>
      <c r="B511" s="3">
        <v>-1.790780314621389</v>
      </c>
      <c r="C511" s="2">
        <v>8.0323773943173749E-2</v>
      </c>
      <c r="D511" s="3">
        <v>0.49028078950544274</v>
      </c>
      <c r="E511" s="2">
        <v>0.35008556893778042</v>
      </c>
      <c r="F511" s="3">
        <v>-0.11220184049525525</v>
      </c>
      <c r="G511" s="2">
        <v>0.39346271076409667</v>
      </c>
      <c r="H511">
        <v>3.4046692607003888E-2</v>
      </c>
      <c r="I511" s="3">
        <v>-0.28445348101361051</v>
      </c>
      <c r="J511" s="2">
        <v>0.38803143946008595</v>
      </c>
      <c r="K511" s="2">
        <f>MAX(Table1[[#This Row],[All Prob]],Table1[[#This Row],[Report Prob]],Table1[[#This Row],[Percentile Prob]])</f>
        <v>0.39346271076409667</v>
      </c>
    </row>
    <row r="512" spans="1:11" x14ac:dyDescent="0.25">
      <c r="A512" t="s">
        <v>163</v>
      </c>
      <c r="B512" s="3">
        <v>-1.4187802542671939</v>
      </c>
      <c r="C512" s="2">
        <v>0.14578174777503275</v>
      </c>
      <c r="D512" s="3">
        <v>-0.75619404257719647</v>
      </c>
      <c r="E512" s="2">
        <v>0.29806237584129203</v>
      </c>
      <c r="F512" s="3">
        <v>0.14490213413537603</v>
      </c>
      <c r="G512" s="2">
        <v>0.39350896825605036</v>
      </c>
      <c r="H512">
        <v>7.9766536964980539E-2</v>
      </c>
      <c r="I512" s="3">
        <v>-0.27605304689536475</v>
      </c>
      <c r="J512" s="2">
        <v>0.39125366150205687</v>
      </c>
      <c r="K512" s="2">
        <f>MAX(Table1[[#This Row],[All Prob]],Table1[[#This Row],[Report Prob]],Table1[[#This Row],[Percentile Prob]])</f>
        <v>0.39350896825605036</v>
      </c>
    </row>
    <row r="513" spans="1:11" x14ac:dyDescent="0.25">
      <c r="A513" t="s">
        <v>527</v>
      </c>
      <c r="B513" s="3">
        <v>-0.7593813999331952</v>
      </c>
      <c r="C513" s="2">
        <v>0.29888040508265407</v>
      </c>
      <c r="D513" s="3">
        <v>-0.9448514799144706</v>
      </c>
      <c r="E513" s="2">
        <v>0.25083445719343467</v>
      </c>
      <c r="F513" s="3">
        <v>-9.1961513492272204E-2</v>
      </c>
      <c r="G513" s="2">
        <v>0.39366931480674489</v>
      </c>
      <c r="H513">
        <v>2.821011673151751E-2</v>
      </c>
      <c r="I513" s="3">
        <v>0.4182063501117731</v>
      </c>
      <c r="J513" s="2">
        <v>0.66210187331503367</v>
      </c>
      <c r="K513" s="2">
        <f>MAX(Table1[[#This Row],[All Prob]],Table1[[#This Row],[Report Prob]],Table1[[#This Row],[Percentile Prob]])</f>
        <v>0.39366931480674489</v>
      </c>
    </row>
    <row r="514" spans="1:11" x14ac:dyDescent="0.25">
      <c r="A514" t="s">
        <v>258</v>
      </c>
      <c r="B514" s="3">
        <v>-0.1596264351250348</v>
      </c>
      <c r="C514" s="2">
        <v>0.39379118118454615</v>
      </c>
      <c r="D514" s="3">
        <v>-0.52899680772863755</v>
      </c>
      <c r="E514" s="2">
        <v>0.34429463362992818</v>
      </c>
      <c r="F514" s="3">
        <v>0.65776610014384285</v>
      </c>
      <c r="G514" s="2">
        <v>0.31865582433377326</v>
      </c>
      <c r="H514">
        <v>4.9610894941634238E-2</v>
      </c>
      <c r="I514" s="3">
        <v>0.26799402913999765</v>
      </c>
      <c r="J514" s="2">
        <v>0.6056480426285713</v>
      </c>
      <c r="K514" s="2">
        <f>MAX(Table1[[#This Row],[All Prob]],Table1[[#This Row],[Report Prob]],Table1[[#This Row],[Percentile Prob]])</f>
        <v>0.39379118118454615</v>
      </c>
    </row>
    <row r="515" spans="1:11" x14ac:dyDescent="0.25">
      <c r="A515" t="s">
        <v>546</v>
      </c>
      <c r="B515" s="3">
        <v>-0.30818401985422639</v>
      </c>
      <c r="C515" s="2">
        <v>0.38033048837345246</v>
      </c>
      <c r="D515" s="3">
        <v>0.10167923071548791</v>
      </c>
      <c r="E515" s="2">
        <v>0.3938290772362868</v>
      </c>
      <c r="F515" s="3">
        <v>-0.30505796618322412</v>
      </c>
      <c r="G515" s="2">
        <v>0.37742407725840299</v>
      </c>
      <c r="H515">
        <v>3.3073929961089495E-2</v>
      </c>
      <c r="I515" s="3">
        <v>-5.6424955791121639E-2</v>
      </c>
      <c r="J515" s="2">
        <v>0.4775016383873511</v>
      </c>
      <c r="K515" s="2">
        <f>MAX(Table1[[#This Row],[All Prob]],Table1[[#This Row],[Report Prob]],Table1[[#This Row],[Percentile Prob]])</f>
        <v>0.3938290772362868</v>
      </c>
    </row>
    <row r="516" spans="1:11" x14ac:dyDescent="0.25">
      <c r="A516" t="s">
        <v>161</v>
      </c>
      <c r="B516" s="3">
        <v>-1.4836306360177469</v>
      </c>
      <c r="C516" s="2">
        <v>0.13270128656361074</v>
      </c>
      <c r="D516" s="3">
        <v>-0.84254637813448885</v>
      </c>
      <c r="E516" s="2">
        <v>0.27930800295727831</v>
      </c>
      <c r="F516" s="3">
        <v>-0.15333769603012742</v>
      </c>
      <c r="G516" s="2">
        <v>0.39394383493178803</v>
      </c>
      <c r="H516">
        <v>0.29961089494163423</v>
      </c>
      <c r="I516" s="3">
        <v>-0.33747174032159361</v>
      </c>
      <c r="J516" s="2">
        <v>0.36788065595662495</v>
      </c>
      <c r="K516" s="2">
        <f>MAX(Table1[[#This Row],[All Prob]],Table1[[#This Row],[Report Prob]],Table1[[#This Row],[Percentile Prob]])</f>
        <v>0.39394383493178803</v>
      </c>
    </row>
    <row r="517" spans="1:11" x14ac:dyDescent="0.25">
      <c r="A517" t="s">
        <v>318</v>
      </c>
      <c r="B517" s="3">
        <v>2.43323529033289</v>
      </c>
      <c r="C517" s="2">
        <v>2.0777746739286899E-2</v>
      </c>
      <c r="D517" s="3">
        <v>0.12489755708138267</v>
      </c>
      <c r="E517" s="2">
        <v>0.39402518261965541</v>
      </c>
      <c r="F517" s="3">
        <v>-0.46255754870881222</v>
      </c>
      <c r="G517" s="2">
        <v>0.35626330985464427</v>
      </c>
      <c r="H517">
        <v>5.544747081712062E-2</v>
      </c>
      <c r="I517" s="3">
        <v>0.49937625858071977</v>
      </c>
      <c r="J517" s="2">
        <v>0.69124282931505077</v>
      </c>
      <c r="K517" s="2">
        <f>MAX(Table1[[#This Row],[All Prob]],Table1[[#This Row],[Report Prob]],Table1[[#This Row],[Percentile Prob]])</f>
        <v>0.39402518261965541</v>
      </c>
    </row>
    <row r="518" spans="1:11" x14ac:dyDescent="0.25">
      <c r="A518" t="s">
        <v>341</v>
      </c>
      <c r="B518" s="3">
        <v>-0.79417595927017703</v>
      </c>
      <c r="C518" s="2">
        <v>0.29090751967121914</v>
      </c>
      <c r="D518" s="3">
        <v>-0.37045106369128966</v>
      </c>
      <c r="E518" s="2">
        <v>0.368336181948825</v>
      </c>
      <c r="F518" s="3">
        <v>7.9717105291066834E-2</v>
      </c>
      <c r="G518" s="2">
        <v>0.39409797882922271</v>
      </c>
      <c r="H518">
        <v>2.821011673151751E-2</v>
      </c>
      <c r="I518" s="3">
        <v>-8.1547564101823802E-2</v>
      </c>
      <c r="J518" s="2">
        <v>0.46750325006040705</v>
      </c>
      <c r="K518" s="2">
        <f>MAX(Table1[[#This Row],[All Prob]],Table1[[#This Row],[Report Prob]],Table1[[#This Row],[Percentile Prob]])</f>
        <v>0.39409797882922271</v>
      </c>
    </row>
    <row r="519" spans="1:11" x14ac:dyDescent="0.25">
      <c r="A519" t="s">
        <v>575</v>
      </c>
      <c r="B519" s="3">
        <v>-0.93433237994788132</v>
      </c>
      <c r="C519" s="2">
        <v>0.25771269932260071</v>
      </c>
      <c r="D519" s="3">
        <v>-1.3209909619539917</v>
      </c>
      <c r="E519" s="2">
        <v>0.16615507306571156</v>
      </c>
      <c r="F519" s="3">
        <v>-0.1399065905031828</v>
      </c>
      <c r="G519" s="2">
        <v>0.39409927358739322</v>
      </c>
      <c r="H519">
        <v>0.10505836575875487</v>
      </c>
      <c r="I519" s="3">
        <v>0.33097200282646944</v>
      </c>
      <c r="J519" s="2">
        <v>0.62966718331912119</v>
      </c>
      <c r="K519" s="2">
        <f>MAX(Table1[[#This Row],[All Prob]],Table1[[#This Row],[Report Prob]],Table1[[#This Row],[Percentile Prob]])</f>
        <v>0.39409927358739322</v>
      </c>
    </row>
    <row r="520" spans="1:11" x14ac:dyDescent="0.25">
      <c r="A520" t="s">
        <v>356</v>
      </c>
      <c r="B520" s="3">
        <v>-0.65016028783594892</v>
      </c>
      <c r="C520" s="2">
        <v>0.32280771855305967</v>
      </c>
      <c r="D520" s="3">
        <v>-0.40343156180092271</v>
      </c>
      <c r="E520" s="2">
        <v>0.36747653867671709</v>
      </c>
      <c r="F520" s="3">
        <v>-0.15172240973293544</v>
      </c>
      <c r="G520" s="2">
        <v>0.39412972172024052</v>
      </c>
      <c r="H520">
        <v>0.4066147859922179</v>
      </c>
      <c r="I520" s="3">
        <v>-0.11864588184868881</v>
      </c>
      <c r="J520" s="2">
        <v>0.45277795679802835</v>
      </c>
      <c r="K520" s="2">
        <f>MAX(Table1[[#This Row],[All Prob]],Table1[[#This Row],[Report Prob]],Table1[[#This Row],[Percentile Prob]])</f>
        <v>0.39412972172024052</v>
      </c>
    </row>
    <row r="521" spans="1:11" x14ac:dyDescent="0.25">
      <c r="A521" t="s">
        <v>190</v>
      </c>
      <c r="B521" s="3">
        <v>-0.15410384610113281</v>
      </c>
      <c r="C521" s="2">
        <v>0.39413279523459815</v>
      </c>
      <c r="D521" s="3">
        <v>0.21494194272964187</v>
      </c>
      <c r="E521" s="2">
        <v>0.3859178396965392</v>
      </c>
      <c r="F521" s="3">
        <v>-0.31221912761588333</v>
      </c>
      <c r="G521" s="2">
        <v>0.3758180190243019</v>
      </c>
      <c r="H521">
        <v>2.7237354085603113E-2</v>
      </c>
      <c r="I521" s="3">
        <v>-6.140368342458933E-2</v>
      </c>
      <c r="J521" s="2">
        <v>0.47551885947437389</v>
      </c>
      <c r="K521" s="2">
        <f>MAX(Table1[[#This Row],[All Prob]],Table1[[#This Row],[Report Prob]],Table1[[#This Row],[Percentile Prob]])</f>
        <v>0.39413279523459815</v>
      </c>
    </row>
    <row r="522" spans="1:11" x14ac:dyDescent="0.25">
      <c r="A522" t="s">
        <v>111</v>
      </c>
      <c r="B522" s="3">
        <v>-1.2042578129699075</v>
      </c>
      <c r="C522" s="2">
        <v>0.19311016195501937</v>
      </c>
      <c r="D522" s="3">
        <v>0</v>
      </c>
      <c r="E522" s="2">
        <v>0.39422289428267904</v>
      </c>
      <c r="F522" s="3">
        <v>1.0761539935219027</v>
      </c>
      <c r="G522" s="2">
        <v>0.21842119895259177</v>
      </c>
      <c r="H522">
        <v>2.1400778210116732E-2</v>
      </c>
      <c r="I522" s="3">
        <v>-0.12281074666130247</v>
      </c>
      <c r="J522" s="2">
        <v>0.45112848203997868</v>
      </c>
      <c r="K522" s="2">
        <f>MAX(Table1[[#This Row],[All Prob]],Table1[[#This Row],[Report Prob]],Table1[[#This Row],[Percentile Prob]])</f>
        <v>0.39422289428267904</v>
      </c>
    </row>
    <row r="523" spans="1:11" x14ac:dyDescent="0.25">
      <c r="A523" t="s">
        <v>376</v>
      </c>
      <c r="B523" s="3">
        <v>-0.1523226816320235</v>
      </c>
      <c r="C523" s="2">
        <v>0.39424047026964298</v>
      </c>
      <c r="D523" s="3">
        <v>-0.91150198367408408</v>
      </c>
      <c r="E523" s="2">
        <v>0.26145764657065967</v>
      </c>
      <c r="F523" s="3">
        <v>-1.7979833502808884</v>
      </c>
      <c r="G523" s="2">
        <v>8.0049896359789291E-2</v>
      </c>
      <c r="H523">
        <v>6.8093385214007776E-2</v>
      </c>
      <c r="I523" s="3">
        <v>0.18991849515108836</v>
      </c>
      <c r="J523" s="2">
        <v>0.57531350040108131</v>
      </c>
      <c r="K523" s="2">
        <f>MAX(Table1[[#This Row],[All Prob]],Table1[[#This Row],[Report Prob]],Table1[[#This Row],[Percentile Prob]])</f>
        <v>0.39424047026964298</v>
      </c>
    </row>
    <row r="524" spans="1:11" x14ac:dyDescent="0.25">
      <c r="A524" t="s">
        <v>83</v>
      </c>
      <c r="B524" s="3">
        <v>-0.704610955036718</v>
      </c>
      <c r="C524" s="2">
        <v>0.31111211592304749</v>
      </c>
      <c r="D524" s="3">
        <v>0.24307628771479531</v>
      </c>
      <c r="E524" s="2">
        <v>0.38245557703784766</v>
      </c>
      <c r="F524" s="3">
        <v>-1.7403875235341232E-2</v>
      </c>
      <c r="G524" s="2">
        <v>0.39437359967682417</v>
      </c>
      <c r="H524">
        <v>2.2373540856031129E-2</v>
      </c>
      <c r="I524" s="3">
        <v>-8.5335332266009103E-2</v>
      </c>
      <c r="J524" s="2">
        <v>0.4659974014405911</v>
      </c>
      <c r="K524" s="2">
        <f>MAX(Table1[[#This Row],[All Prob]],Table1[[#This Row],[Report Prob]],Table1[[#This Row],[Percentile Prob]])</f>
        <v>0.39437359967682417</v>
      </c>
    </row>
    <row r="525" spans="1:11" x14ac:dyDescent="0.25">
      <c r="A525" t="s">
        <v>634</v>
      </c>
      <c r="B525" s="3">
        <v>-0.76307465045508116</v>
      </c>
      <c r="C525" s="2">
        <v>0.29804096813781994</v>
      </c>
      <c r="D525" s="3">
        <v>-0.92220843639708094</v>
      </c>
      <c r="E525" s="2">
        <v>0.25700844306521242</v>
      </c>
      <c r="F525" s="3">
        <v>8.1975291343162421E-2</v>
      </c>
      <c r="G525" s="2">
        <v>0.39465280686285298</v>
      </c>
      <c r="H525">
        <v>3.4046692607003888E-2</v>
      </c>
      <c r="I525" s="3">
        <v>0.27703549192644272</v>
      </c>
      <c r="J525" s="2">
        <v>0.60912357316670163</v>
      </c>
      <c r="K525" s="2">
        <f>MAX(Table1[[#This Row],[All Prob]],Table1[[#This Row],[Report Prob]],Table1[[#This Row],[Percentile Prob]])</f>
        <v>0.39465280686285298</v>
      </c>
    </row>
    <row r="526" spans="1:11" x14ac:dyDescent="0.25">
      <c r="A526" t="s">
        <v>417</v>
      </c>
      <c r="B526" s="3">
        <v>-1.7204950462680351</v>
      </c>
      <c r="C526" s="2">
        <v>9.085015685812052E-2</v>
      </c>
      <c r="D526" s="3">
        <v>0.35130247808324661</v>
      </c>
      <c r="E526" s="2">
        <v>0.3747660337265204</v>
      </c>
      <c r="F526" s="3">
        <v>-0.14077995019587158</v>
      </c>
      <c r="G526" s="2">
        <v>0.39473921457228506</v>
      </c>
      <c r="H526">
        <v>0.37159533073929962</v>
      </c>
      <c r="I526" s="3">
        <v>-1.0535504904099342</v>
      </c>
      <c r="J526" s="2">
        <v>0.14604438325351735</v>
      </c>
      <c r="K526" s="2">
        <f>MAX(Table1[[#This Row],[All Prob]],Table1[[#This Row],[Report Prob]],Table1[[#This Row],[Percentile Prob]])</f>
        <v>0.39473921457228506</v>
      </c>
    </row>
    <row r="527" spans="1:11" x14ac:dyDescent="0.25">
      <c r="A527" t="s">
        <v>292</v>
      </c>
      <c r="B527" s="3">
        <v>-0.14228261880192497</v>
      </c>
      <c r="C527" s="2">
        <v>0.39482451104781374</v>
      </c>
      <c r="D527" s="3">
        <v>0.28791643943513329</v>
      </c>
      <c r="E527" s="2">
        <v>0.38253615928058721</v>
      </c>
      <c r="F527" s="3">
        <v>-2.3657010164254197</v>
      </c>
      <c r="G527" s="2">
        <v>2.45196935246547E-2</v>
      </c>
      <c r="H527">
        <v>0.51750972762645919</v>
      </c>
      <c r="I527" s="3">
        <v>-1.0163613383039598</v>
      </c>
      <c r="J527" s="2">
        <v>0.15472867458964468</v>
      </c>
      <c r="K527" s="2">
        <f>MAX(Table1[[#This Row],[All Prob]],Table1[[#This Row],[Report Prob]],Table1[[#This Row],[Percentile Prob]])</f>
        <v>0.39482451104781374</v>
      </c>
    </row>
    <row r="528" spans="1:11" x14ac:dyDescent="0.25">
      <c r="A528" t="s">
        <v>162</v>
      </c>
      <c r="B528" s="3">
        <v>0.18819723691330717</v>
      </c>
      <c r="C528" s="2">
        <v>0.39183752643761743</v>
      </c>
      <c r="D528" s="3">
        <v>0.14103636871468511</v>
      </c>
      <c r="E528" s="2">
        <v>0.394872911430798</v>
      </c>
      <c r="F528" s="3">
        <v>-1.0934035349699212</v>
      </c>
      <c r="G528" s="2">
        <v>0.21930676069269822</v>
      </c>
      <c r="H528">
        <v>0.82392996108949412</v>
      </c>
      <c r="I528" s="3">
        <v>-3.9701625384001932E-2</v>
      </c>
      <c r="J528" s="2">
        <v>0.48416550291557636</v>
      </c>
      <c r="K528" s="2">
        <f>MAX(Table1[[#This Row],[All Prob]],Table1[[#This Row],[Report Prob]],Table1[[#This Row],[Percentile Prob]])</f>
        <v>0.394872911430798</v>
      </c>
    </row>
    <row r="529" spans="1:11" x14ac:dyDescent="0.25">
      <c r="A529" t="s">
        <v>26</v>
      </c>
      <c r="B529" s="3">
        <v>-1.2578138106438759</v>
      </c>
      <c r="C529" s="2">
        <v>0.1807951367746575</v>
      </c>
      <c r="D529" s="3">
        <v>-0.99882731281121251</v>
      </c>
      <c r="E529" s="2">
        <v>0.23980339570653791</v>
      </c>
      <c r="F529" s="3">
        <v>9.9659788356229795E-2</v>
      </c>
      <c r="G529" s="2">
        <v>0.39490616828956643</v>
      </c>
      <c r="H529">
        <v>4.8638132295719845E-2</v>
      </c>
      <c r="I529" s="3">
        <v>-0.12908054068984706</v>
      </c>
      <c r="J529" s="2">
        <v>0.44864695973115515</v>
      </c>
      <c r="K529" s="2">
        <f>MAX(Table1[[#This Row],[All Prob]],Table1[[#This Row],[Report Prob]],Table1[[#This Row],[Percentile Prob]])</f>
        <v>0.39490616828956643</v>
      </c>
    </row>
    <row r="530" spans="1:11" x14ac:dyDescent="0.25">
      <c r="A530" t="s">
        <v>589</v>
      </c>
      <c r="B530" s="3">
        <v>-1.0624921736313864</v>
      </c>
      <c r="C530" s="2">
        <v>0.22675932211896885</v>
      </c>
      <c r="D530" s="3">
        <v>-0.20770121657146101</v>
      </c>
      <c r="E530" s="2">
        <v>0.38638055626878187</v>
      </c>
      <c r="F530" s="3">
        <v>-2.5643253596322729E-2</v>
      </c>
      <c r="G530" s="2">
        <v>0.39499073069014512</v>
      </c>
      <c r="H530">
        <v>2.6264591439688716E-2</v>
      </c>
      <c r="I530" s="3">
        <v>-0.10294672470703521</v>
      </c>
      <c r="J530" s="2">
        <v>0.45900262685994847</v>
      </c>
      <c r="K530" s="2">
        <f>MAX(Table1[[#This Row],[All Prob]],Table1[[#This Row],[Report Prob]],Table1[[#This Row],[Percentile Prob]])</f>
        <v>0.39499073069014512</v>
      </c>
    </row>
    <row r="531" spans="1:11" x14ac:dyDescent="0.25">
      <c r="A531" t="s">
        <v>543</v>
      </c>
      <c r="B531" s="3">
        <v>0.13902665576990192</v>
      </c>
      <c r="C531" s="2">
        <v>0.39500554143296968</v>
      </c>
      <c r="D531" s="3">
        <v>-0.62112853983016258</v>
      </c>
      <c r="E531" s="2">
        <v>0.32579660422194401</v>
      </c>
      <c r="F531" s="3">
        <v>0.84881890609761979</v>
      </c>
      <c r="G531" s="2">
        <v>0.27510934897895511</v>
      </c>
      <c r="H531">
        <v>4.1828793774319063E-2</v>
      </c>
      <c r="I531" s="3">
        <v>0.16163452856224336</v>
      </c>
      <c r="J531" s="2">
        <v>0.56420316751557631</v>
      </c>
      <c r="K531" s="2">
        <f>MAX(Table1[[#This Row],[All Prob]],Table1[[#This Row],[Report Prob]],Table1[[#This Row],[Percentile Prob]])</f>
        <v>0.39500554143296968</v>
      </c>
    </row>
    <row r="532" spans="1:11" x14ac:dyDescent="0.25">
      <c r="A532" t="s">
        <v>128</v>
      </c>
      <c r="B532" s="3">
        <v>0.65987917669458407</v>
      </c>
      <c r="C532" s="2">
        <v>0.320758096593384</v>
      </c>
      <c r="D532" s="3">
        <v>0.12682026079629435</v>
      </c>
      <c r="E532" s="2">
        <v>0.39506238240888331</v>
      </c>
      <c r="F532" s="3">
        <v>0.13994953776873956</v>
      </c>
      <c r="G532" s="2">
        <v>0.39436658399274294</v>
      </c>
      <c r="H532">
        <v>0.14591439688715954</v>
      </c>
      <c r="I532" s="3">
        <v>0.23105689097467361</v>
      </c>
      <c r="J532" s="2">
        <v>0.59136469751557186</v>
      </c>
      <c r="K532" s="2">
        <f>MAX(Table1[[#This Row],[All Prob]],Table1[[#This Row],[Report Prob]],Table1[[#This Row],[Percentile Prob]])</f>
        <v>0.39506238240888331</v>
      </c>
    </row>
    <row r="533" spans="1:11" x14ac:dyDescent="0.25">
      <c r="A533" t="s">
        <v>253</v>
      </c>
      <c r="B533" s="3">
        <v>0.28099365840585433</v>
      </c>
      <c r="C533" s="2">
        <v>0.38339189036740501</v>
      </c>
      <c r="D533" s="3">
        <v>0.90327210850537876</v>
      </c>
      <c r="E533" s="2">
        <v>0.26498208718453703</v>
      </c>
      <c r="F533" s="3">
        <v>0.13514061425930313</v>
      </c>
      <c r="G533" s="2">
        <v>0.39506500944778128</v>
      </c>
      <c r="H533">
        <v>0.3978599221789883</v>
      </c>
      <c r="I533" s="3">
        <v>-0.63610656339650229</v>
      </c>
      <c r="J533" s="2">
        <v>0.26235348393956803</v>
      </c>
      <c r="K533" s="2">
        <f>MAX(Table1[[#This Row],[All Prob]],Table1[[#This Row],[Report Prob]],Table1[[#This Row],[Percentile Prob]])</f>
        <v>0.39506500944778128</v>
      </c>
    </row>
    <row r="534" spans="1:11" x14ac:dyDescent="0.25">
      <c r="A534" t="s">
        <v>194</v>
      </c>
      <c r="B534" s="3">
        <v>0.71775284478178969</v>
      </c>
      <c r="C534" s="2">
        <v>0.30821653737596505</v>
      </c>
      <c r="D534" s="3">
        <v>9.6272790841526165E-2</v>
      </c>
      <c r="E534" s="2">
        <v>0.39508092106586412</v>
      </c>
      <c r="F534" s="3">
        <v>0.19865208341676013</v>
      </c>
      <c r="G534" s="2">
        <v>0.3890465745543652</v>
      </c>
      <c r="H534">
        <v>4.9610894941634238E-2</v>
      </c>
      <c r="I534" s="3">
        <v>0.12157379030651069</v>
      </c>
      <c r="J534" s="2">
        <v>0.54838171410386116</v>
      </c>
      <c r="K534" s="2">
        <f>MAX(Table1[[#This Row],[All Prob]],Table1[[#This Row],[Report Prob]],Table1[[#This Row],[Percentile Prob]])</f>
        <v>0.39508092106586412</v>
      </c>
    </row>
    <row r="535" spans="1:11" x14ac:dyDescent="0.25">
      <c r="A535" t="s">
        <v>32</v>
      </c>
      <c r="B535" s="3">
        <v>-0.13758141730948178</v>
      </c>
      <c r="C535" s="2">
        <v>0.39508457936750507</v>
      </c>
      <c r="D535" s="3">
        <v>-0.17197615161556218</v>
      </c>
      <c r="E535" s="2">
        <v>0.39295112940707222</v>
      </c>
      <c r="F535" s="3">
        <v>0.51184523518573688</v>
      </c>
      <c r="G535" s="2">
        <v>0.34979647526488294</v>
      </c>
      <c r="H535">
        <v>0.75</v>
      </c>
      <c r="I535" s="3">
        <v>0.268225514114314</v>
      </c>
      <c r="J535" s="2">
        <v>0.60573713155155351</v>
      </c>
      <c r="K535" s="2">
        <f>MAX(Table1[[#This Row],[All Prob]],Table1[[#This Row],[Report Prob]],Table1[[#This Row],[Percentile Prob]])</f>
        <v>0.39508457936750507</v>
      </c>
    </row>
    <row r="536" spans="1:11" x14ac:dyDescent="0.25">
      <c r="A536" t="s">
        <v>492</v>
      </c>
      <c r="B536" s="3">
        <v>-0.70142928692568185</v>
      </c>
      <c r="C536" s="2">
        <v>0.31180912641123432</v>
      </c>
      <c r="D536" s="3">
        <v>-0.45049732271053328</v>
      </c>
      <c r="E536" s="2">
        <v>0.36030394184232334</v>
      </c>
      <c r="F536" s="3">
        <v>0.13722256546817121</v>
      </c>
      <c r="G536" s="2">
        <v>0.39508525752917012</v>
      </c>
      <c r="H536">
        <v>0.84143968871595332</v>
      </c>
      <c r="I536" s="3">
        <v>-0.16657270783505251</v>
      </c>
      <c r="J536" s="2">
        <v>0.43385313481452809</v>
      </c>
      <c r="K536" s="2">
        <f>MAX(Table1[[#This Row],[All Prob]],Table1[[#This Row],[Report Prob]],Table1[[#This Row],[Percentile Prob]])</f>
        <v>0.39508525752917012</v>
      </c>
    </row>
    <row r="537" spans="1:11" x14ac:dyDescent="0.25">
      <c r="A537" t="s">
        <v>223</v>
      </c>
      <c r="B537" s="3">
        <v>0.13464816942978136</v>
      </c>
      <c r="C537" s="2">
        <v>0.39524250251520049</v>
      </c>
      <c r="D537" s="3">
        <v>-1.9123660158808695</v>
      </c>
      <c r="E537" s="2">
        <v>7.053501736756311E-2</v>
      </c>
      <c r="F537" s="3">
        <v>-2.0545765856431815</v>
      </c>
      <c r="G537" s="2">
        <v>5.6717230833839193E-2</v>
      </c>
      <c r="H537">
        <v>9.727626459143969E-3</v>
      </c>
      <c r="I537" s="3">
        <v>0.13050594341840965</v>
      </c>
      <c r="J537" s="2">
        <v>0.55191692390426395</v>
      </c>
      <c r="K537" s="2">
        <f>MAX(Table1[[#This Row],[All Prob]],Table1[[#This Row],[Report Prob]],Table1[[#This Row],[Percentile Prob]])</f>
        <v>0.39524250251520049</v>
      </c>
    </row>
    <row r="538" spans="1:11" x14ac:dyDescent="0.25">
      <c r="A538" t="s">
        <v>82</v>
      </c>
      <c r="B538" s="3">
        <v>-2.0399442717051124</v>
      </c>
      <c r="C538" s="2">
        <v>4.9902404967231549E-2</v>
      </c>
      <c r="D538" s="3">
        <v>-1.6926026411017681</v>
      </c>
      <c r="E538" s="2">
        <v>9.5911155111006022E-2</v>
      </c>
      <c r="F538" s="3">
        <v>-8.7213384255665313E-2</v>
      </c>
      <c r="G538" s="2">
        <v>0.39528787947608413</v>
      </c>
      <c r="H538">
        <v>4.6692607003891051E-2</v>
      </c>
      <c r="I538" s="3">
        <v>-0.36240904236538746</v>
      </c>
      <c r="J538" s="2">
        <v>0.35852319164783686</v>
      </c>
      <c r="K538" s="2">
        <f>MAX(Table1[[#This Row],[All Prob]],Table1[[#This Row],[Report Prob]],Table1[[#This Row],[Percentile Prob]])</f>
        <v>0.39528787947608413</v>
      </c>
    </row>
    <row r="539" spans="1:11" x14ac:dyDescent="0.25">
      <c r="A539" t="s">
        <v>228</v>
      </c>
      <c r="B539" s="3">
        <v>-0.13313868999413209</v>
      </c>
      <c r="C539" s="2">
        <v>0.39532246920657832</v>
      </c>
      <c r="D539" s="3">
        <v>-0.3892886310510737</v>
      </c>
      <c r="E539" s="2">
        <v>0.3693551865681482</v>
      </c>
      <c r="F539" s="3">
        <v>-0.87931961603919528</v>
      </c>
      <c r="G539" s="2">
        <v>0.27049673613216701</v>
      </c>
      <c r="H539">
        <v>0.24319066147859922</v>
      </c>
      <c r="I539" s="3">
        <v>0.8919026561690816</v>
      </c>
      <c r="J539" s="2">
        <v>0.81377744458157475</v>
      </c>
      <c r="K539" s="2">
        <f>MAX(Table1[[#This Row],[All Prob]],Table1[[#This Row],[Report Prob]],Table1[[#This Row],[Percentile Prob]])</f>
        <v>0.39532246920657832</v>
      </c>
    </row>
    <row r="540" spans="1:11" x14ac:dyDescent="0.25">
      <c r="A540" t="s">
        <v>270</v>
      </c>
      <c r="B540" s="3">
        <v>0.53553712569219003</v>
      </c>
      <c r="C540" s="2">
        <v>0.34552110287372345</v>
      </c>
      <c r="D540" s="3">
        <v>3.2247785852331505E-2</v>
      </c>
      <c r="E540" s="2">
        <v>0.39541967572711217</v>
      </c>
      <c r="F540" s="3">
        <v>-0.15366756243144103</v>
      </c>
      <c r="G540" s="2">
        <v>0.39083650659538732</v>
      </c>
      <c r="H540">
        <v>3.0155642023346304E-2</v>
      </c>
      <c r="I540" s="3">
        <v>7.7344270870553816E-2</v>
      </c>
      <c r="J540" s="2">
        <v>0.53082516334991792</v>
      </c>
      <c r="K540" s="2">
        <f>MAX(Table1[[#This Row],[All Prob]],Table1[[#This Row],[Report Prob]],Table1[[#This Row],[Percentile Prob]])</f>
        <v>0.39541967572711217</v>
      </c>
    </row>
    <row r="541" spans="1:11" x14ac:dyDescent="0.25">
      <c r="A541" t="s">
        <v>158</v>
      </c>
      <c r="B541" s="3">
        <v>-1.865196707016513</v>
      </c>
      <c r="C541" s="2">
        <v>7.0129438633939847E-2</v>
      </c>
      <c r="D541" s="3">
        <v>-1.5208726583343322</v>
      </c>
      <c r="E541" s="2">
        <v>0.12544466152099434</v>
      </c>
      <c r="F541" s="3">
        <v>0.11883012088224995</v>
      </c>
      <c r="G541" s="2">
        <v>0.39554407017428839</v>
      </c>
      <c r="H541">
        <v>0.16828793774319067</v>
      </c>
      <c r="I541" s="3">
        <v>-8.7412419012786569E-2</v>
      </c>
      <c r="J541" s="2">
        <v>0.46517184911028797</v>
      </c>
      <c r="K541" s="2">
        <f>MAX(Table1[[#This Row],[All Prob]],Table1[[#This Row],[Report Prob]],Table1[[#This Row],[Percentile Prob]])</f>
        <v>0.39554407017428839</v>
      </c>
    </row>
    <row r="542" spans="1:11" x14ac:dyDescent="0.25">
      <c r="A542" t="s">
        <v>362</v>
      </c>
      <c r="B542" s="3">
        <v>-2.0139464883231395</v>
      </c>
      <c r="C542" s="2">
        <v>5.2594229664324615E-2</v>
      </c>
      <c r="D542" s="3">
        <v>-0.97047333161770732</v>
      </c>
      <c r="E542" s="2">
        <v>0.24578991468499001</v>
      </c>
      <c r="F542" s="3">
        <v>-5.0440853145551481E-2</v>
      </c>
      <c r="G542" s="2">
        <v>0.39573877473370306</v>
      </c>
      <c r="H542">
        <v>3.6964980544747082E-2</v>
      </c>
      <c r="I542" s="3">
        <v>-0.19431925076436157</v>
      </c>
      <c r="J542" s="2">
        <v>0.42296295649630339</v>
      </c>
      <c r="K542" s="2">
        <f>MAX(Table1[[#This Row],[All Prob]],Table1[[#This Row],[Report Prob]],Table1[[#This Row],[Percentile Prob]])</f>
        <v>0.39573877473370306</v>
      </c>
    </row>
    <row r="543" spans="1:11" x14ac:dyDescent="0.25">
      <c r="A543" t="s">
        <v>250</v>
      </c>
      <c r="B543" s="3">
        <v>0.12393869936003209</v>
      </c>
      <c r="C543" s="2">
        <v>0.39579068440282961</v>
      </c>
      <c r="D543" s="3">
        <v>-0.59761380656627072</v>
      </c>
      <c r="E543" s="2">
        <v>0.31550527895089936</v>
      </c>
      <c r="F543" s="3">
        <v>-0.59724564441728545</v>
      </c>
      <c r="G543" s="2">
        <v>0.31558074964579885</v>
      </c>
      <c r="H543">
        <v>7.7821011673151752E-3</v>
      </c>
      <c r="I543" s="3">
        <v>3.1220123684446079E-2</v>
      </c>
      <c r="J543" s="2">
        <v>0.5124530043217278</v>
      </c>
      <c r="K543" s="2">
        <f>MAX(Table1[[#This Row],[All Prob]],Table1[[#This Row],[Report Prob]],Table1[[#This Row],[Percentile Prob]])</f>
        <v>0.39579068440282961</v>
      </c>
    </row>
    <row r="544" spans="1:11" x14ac:dyDescent="0.25">
      <c r="A544" t="s">
        <v>642</v>
      </c>
      <c r="B544" s="3">
        <v>-2.0036124007408058</v>
      </c>
      <c r="C544" s="2">
        <v>5.3694157836265029E-2</v>
      </c>
      <c r="D544" s="3">
        <v>-1.9131538857928783</v>
      </c>
      <c r="E544" s="2">
        <v>6.5516281589195757E-2</v>
      </c>
      <c r="F544" s="3">
        <v>7.4478579515948495E-2</v>
      </c>
      <c r="G544" s="2">
        <v>0.39583134967242484</v>
      </c>
      <c r="H544">
        <v>4.9610894941634238E-2</v>
      </c>
      <c r="I544" s="3">
        <v>0.12157379030651069</v>
      </c>
      <c r="J544" s="2">
        <v>0.54838171410386116</v>
      </c>
      <c r="K544" s="2">
        <f>MAX(Table1[[#This Row],[All Prob]],Table1[[#This Row],[Report Prob]],Table1[[#This Row],[Percentile Prob]])</f>
        <v>0.39583134967242484</v>
      </c>
    </row>
    <row r="545" spans="1:11" x14ac:dyDescent="0.25">
      <c r="A545" t="s">
        <v>500</v>
      </c>
      <c r="B545" s="3">
        <v>-1.3209198572593106</v>
      </c>
      <c r="C545" s="2">
        <v>0.16667572947490797</v>
      </c>
      <c r="D545" s="3">
        <v>8.506563417069013E-2</v>
      </c>
      <c r="E545" s="2">
        <v>0.39602182162930832</v>
      </c>
      <c r="F545" s="3">
        <v>-0.81079872403988162</v>
      </c>
      <c r="G545" s="2">
        <v>0.28520586121490543</v>
      </c>
      <c r="H545">
        <v>6.7120622568093383E-2</v>
      </c>
      <c r="I545" s="3">
        <v>-0.2620739568554476</v>
      </c>
      <c r="J545" s="2">
        <v>0.39663221232714452</v>
      </c>
      <c r="K545" s="2">
        <f>MAX(Table1[[#This Row],[All Prob]],Table1[[#This Row],[Report Prob]],Table1[[#This Row],[Percentile Prob]])</f>
        <v>0.39602182162930832</v>
      </c>
    </row>
    <row r="546" spans="1:11" x14ac:dyDescent="0.25">
      <c r="A546" t="s">
        <v>196</v>
      </c>
      <c r="B546" s="3">
        <v>2.2685901583634069</v>
      </c>
      <c r="C546" s="2">
        <v>3.0546478193460423E-2</v>
      </c>
      <c r="D546" s="3">
        <v>1.2826698626034869</v>
      </c>
      <c r="E546" s="2">
        <v>0.17472924462597092</v>
      </c>
      <c r="F546" s="3">
        <v>0.10269781238096758</v>
      </c>
      <c r="G546" s="2">
        <v>0.39608883872233763</v>
      </c>
      <c r="H546">
        <v>0.13132295719844359</v>
      </c>
      <c r="I546" s="3">
        <v>0.13984741234917225</v>
      </c>
      <c r="J546" s="2">
        <v>0.55560972414518739</v>
      </c>
      <c r="K546" s="2">
        <f>MAX(Table1[[#This Row],[All Prob]],Table1[[#This Row],[Report Prob]],Table1[[#This Row],[Percentile Prob]])</f>
        <v>0.39608883872233763</v>
      </c>
    </row>
    <row r="547" spans="1:11" x14ac:dyDescent="0.25">
      <c r="A547" t="s">
        <v>606</v>
      </c>
      <c r="B547" s="3">
        <v>2.9189293022692002</v>
      </c>
      <c r="C547" s="2">
        <v>5.7084195517814991E-3</v>
      </c>
      <c r="D547" s="3">
        <v>9.0704555201624598E-2</v>
      </c>
      <c r="E547" s="2">
        <v>0.39617186884160499</v>
      </c>
      <c r="F547" s="3">
        <v>1.8634131686415538</v>
      </c>
      <c r="G547" s="2">
        <v>7.1074522655081018E-2</v>
      </c>
      <c r="H547">
        <v>8.7548638132295714E-2</v>
      </c>
      <c r="I547" s="3">
        <v>0.8426559454895497</v>
      </c>
      <c r="J547" s="2">
        <v>0.80028955378841082</v>
      </c>
      <c r="K547" s="2">
        <f>MAX(Table1[[#This Row],[All Prob]],Table1[[#This Row],[Report Prob]],Table1[[#This Row],[Percentile Prob]])</f>
        <v>0.39617186884160499</v>
      </c>
    </row>
    <row r="548" spans="1:11" x14ac:dyDescent="0.25">
      <c r="A548" t="s">
        <v>448</v>
      </c>
      <c r="B548" s="3">
        <v>-2.6234185693049463</v>
      </c>
      <c r="C548" s="2">
        <v>1.2878385115595029E-2</v>
      </c>
      <c r="D548" s="3">
        <v>-2.1965934436447245</v>
      </c>
      <c r="E548" s="2">
        <v>3.5937010099465524E-2</v>
      </c>
      <c r="F548" s="3">
        <v>-0.11017241427793467</v>
      </c>
      <c r="G548" s="2">
        <v>0.39635160813528936</v>
      </c>
      <c r="H548">
        <v>0.55933852140077822</v>
      </c>
      <c r="I548" s="3">
        <v>0.56246270491256412</v>
      </c>
      <c r="J548" s="2">
        <v>0.71309959655219979</v>
      </c>
      <c r="K548" s="2">
        <f>MAX(Table1[[#This Row],[All Prob]],Table1[[#This Row],[Report Prob]],Table1[[#This Row],[Percentile Prob]])</f>
        <v>0.39635160813528936</v>
      </c>
    </row>
    <row r="549" spans="1:11" x14ac:dyDescent="0.25">
      <c r="A549" t="s">
        <v>72</v>
      </c>
      <c r="B549" s="3">
        <v>4.2997856003163877</v>
      </c>
      <c r="C549" s="2">
        <v>4.1494073411454358E-5</v>
      </c>
      <c r="D549" s="3">
        <v>-0.21313256732247415</v>
      </c>
      <c r="E549" s="2">
        <v>0.38851185962123141</v>
      </c>
      <c r="F549" s="3">
        <v>7.7101597776700836E-2</v>
      </c>
      <c r="G549" s="2">
        <v>0.39636327388670817</v>
      </c>
      <c r="H549">
        <v>7.101167315175097E-2</v>
      </c>
      <c r="I549" s="3">
        <v>1.0207548026324469</v>
      </c>
      <c r="J549" s="2">
        <v>0.84631468854833547</v>
      </c>
      <c r="K549" s="2">
        <f>MAX(Table1[[#This Row],[All Prob]],Table1[[#This Row],[Report Prob]],Table1[[#This Row],[Percentile Prob]])</f>
        <v>0.39636327388670817</v>
      </c>
    </row>
    <row r="550" spans="1:11" x14ac:dyDescent="0.25">
      <c r="A550" t="s">
        <v>452</v>
      </c>
      <c r="B550" s="3">
        <v>1.4963866356151088</v>
      </c>
      <c r="C550" s="2">
        <v>0.13020584480639524</v>
      </c>
      <c r="D550" s="3">
        <v>0.72077547299691092</v>
      </c>
      <c r="E550" s="2">
        <v>0.3072491290874268</v>
      </c>
      <c r="F550" s="3">
        <v>0.10371338236910609</v>
      </c>
      <c r="G550" s="2">
        <v>0.39648192240726782</v>
      </c>
      <c r="H550">
        <v>0.30836575875486383</v>
      </c>
      <c r="I550" s="3">
        <v>0.47799702741896977</v>
      </c>
      <c r="J550" s="2">
        <v>0.68367383961772865</v>
      </c>
      <c r="K550" s="2">
        <f>MAX(Table1[[#This Row],[All Prob]],Table1[[#This Row],[Report Prob]],Table1[[#This Row],[Percentile Prob]])</f>
        <v>0.39648192240726782</v>
      </c>
    </row>
    <row r="551" spans="1:11" x14ac:dyDescent="0.25">
      <c r="A551" t="s">
        <v>208</v>
      </c>
      <c r="B551" s="3">
        <v>-0.41823128105939616</v>
      </c>
      <c r="C551" s="2">
        <v>0.36541617556470746</v>
      </c>
      <c r="D551" s="3">
        <v>0.18926194730134685</v>
      </c>
      <c r="E551" s="2">
        <v>0.39167460777292817</v>
      </c>
      <c r="F551" s="3">
        <v>-0.10438043952526105</v>
      </c>
      <c r="G551" s="2">
        <v>0.39659493102028054</v>
      </c>
      <c r="H551">
        <v>0.54863813229571989</v>
      </c>
      <c r="I551" s="3">
        <v>-0.5875454757966625</v>
      </c>
      <c r="J551" s="2">
        <v>0.27841870889432074</v>
      </c>
      <c r="K551" s="2">
        <f>MAX(Table1[[#This Row],[All Prob]],Table1[[#This Row],[Report Prob]],Table1[[#This Row],[Percentile Prob]])</f>
        <v>0.39659493102028054</v>
      </c>
    </row>
    <row r="552" spans="1:11" x14ac:dyDescent="0.25">
      <c r="A552" t="s">
        <v>138</v>
      </c>
      <c r="B552" s="3">
        <v>-0.1062254134438069</v>
      </c>
      <c r="C552" s="2">
        <v>0.39659909594065368</v>
      </c>
      <c r="D552" s="3">
        <v>-0.26241371129958163</v>
      </c>
      <c r="E552" s="2">
        <v>0.38524946593440207</v>
      </c>
      <c r="F552" s="3">
        <v>-1.3362309967651462</v>
      </c>
      <c r="G552" s="2">
        <v>0.1632781521280163</v>
      </c>
      <c r="H552">
        <v>0.55739299610894943</v>
      </c>
      <c r="I552" s="3">
        <v>0.32079162044215248</v>
      </c>
      <c r="J552" s="2">
        <v>0.62581584500399845</v>
      </c>
      <c r="K552" s="2">
        <f>MAX(Table1[[#This Row],[All Prob]],Table1[[#This Row],[Report Prob]],Table1[[#This Row],[Percentile Prob]])</f>
        <v>0.39659909594065368</v>
      </c>
    </row>
    <row r="553" spans="1:11" x14ac:dyDescent="0.25">
      <c r="A553" t="s">
        <v>599</v>
      </c>
      <c r="B553" s="3">
        <v>2.3676868309341321</v>
      </c>
      <c r="C553" s="2">
        <v>2.4300656372401662E-2</v>
      </c>
      <c r="D553" s="3">
        <v>0.29125683514354556</v>
      </c>
      <c r="E553" s="2">
        <v>0.38196953544051748</v>
      </c>
      <c r="F553" s="3">
        <v>-9.8671678224035525E-2</v>
      </c>
      <c r="G553" s="2">
        <v>0.39663585152883502</v>
      </c>
      <c r="H553">
        <v>0.26750972762645914</v>
      </c>
      <c r="I553" s="3">
        <v>1.2385989811689169</v>
      </c>
      <c r="J553" s="2">
        <v>0.89225297720369989</v>
      </c>
      <c r="K553" s="2">
        <f>MAX(Table1[[#This Row],[All Prob]],Table1[[#This Row],[Report Prob]],Table1[[#This Row],[Percentile Prob]])</f>
        <v>0.39663585152883502</v>
      </c>
    </row>
    <row r="554" spans="1:11" x14ac:dyDescent="0.25">
      <c r="A554" t="s">
        <v>28</v>
      </c>
      <c r="B554" s="3">
        <v>-2.1744641079170295</v>
      </c>
      <c r="C554" s="2">
        <v>3.7620726447479776E-2</v>
      </c>
      <c r="D554" s="3">
        <v>-0.81158736006551624</v>
      </c>
      <c r="E554" s="2">
        <v>0.28675638576497986</v>
      </c>
      <c r="F554" s="3">
        <v>0.10299787882689447</v>
      </c>
      <c r="G554" s="2">
        <v>0.39664962519829805</v>
      </c>
      <c r="H554">
        <v>0.54182879377431903</v>
      </c>
      <c r="I554" s="3">
        <v>-1.8852422800505035</v>
      </c>
      <c r="J554" s="2">
        <v>2.9698567485635603E-2</v>
      </c>
      <c r="K554" s="2">
        <f>MAX(Table1[[#This Row],[All Prob]],Table1[[#This Row],[Report Prob]],Table1[[#This Row],[Percentile Prob]])</f>
        <v>0.39664962519829805</v>
      </c>
    </row>
    <row r="555" spans="1:11" x14ac:dyDescent="0.25">
      <c r="A555" t="s">
        <v>622</v>
      </c>
      <c r="B555" s="3">
        <v>1.5341652520647833</v>
      </c>
      <c r="C555" s="2">
        <v>0.12297040198846376</v>
      </c>
      <c r="D555" s="3">
        <v>-7.4103023175253011E-2</v>
      </c>
      <c r="E555" s="2">
        <v>0.39668097501846106</v>
      </c>
      <c r="F555" s="3">
        <v>-0.41485823432401336</v>
      </c>
      <c r="G555" s="2">
        <v>0.36465165414588568</v>
      </c>
      <c r="H555">
        <v>8.4630350194552534E-2</v>
      </c>
      <c r="I555" s="3">
        <v>0.45692920286684274</v>
      </c>
      <c r="J555" s="2">
        <v>0.67613903345985826</v>
      </c>
      <c r="K555" s="2">
        <f>MAX(Table1[[#This Row],[All Prob]],Table1[[#This Row],[Report Prob]],Table1[[#This Row],[Percentile Prob]])</f>
        <v>0.39668097501846106</v>
      </c>
    </row>
    <row r="556" spans="1:11" x14ac:dyDescent="0.25">
      <c r="A556" t="s">
        <v>34</v>
      </c>
      <c r="B556" s="3">
        <v>-0.10226423306522638</v>
      </c>
      <c r="C556" s="2">
        <v>0.39676305622658103</v>
      </c>
      <c r="D556" s="3">
        <v>0.2038681869820573</v>
      </c>
      <c r="E556" s="2">
        <v>0.3886717419297544</v>
      </c>
      <c r="F556" s="3">
        <v>0.41645095353373712</v>
      </c>
      <c r="G556" s="2">
        <v>0.3634526718535725</v>
      </c>
      <c r="H556">
        <v>5.0583657587548639E-2</v>
      </c>
      <c r="I556" s="3">
        <v>-4.021682667675136E-2</v>
      </c>
      <c r="J556" s="2">
        <v>0.48396013136717636</v>
      </c>
      <c r="K556" s="2">
        <f>MAX(Table1[[#This Row],[All Prob]],Table1[[#This Row],[Report Prob]],Table1[[#This Row],[Percentile Prob]])</f>
        <v>0.39676305622658103</v>
      </c>
    </row>
    <row r="557" spans="1:11" x14ac:dyDescent="0.25">
      <c r="A557" t="s">
        <v>419</v>
      </c>
      <c r="B557" s="3">
        <v>0.13687827531701469</v>
      </c>
      <c r="C557" s="2">
        <v>0.39512274015882415</v>
      </c>
      <c r="D557" s="3">
        <v>5.4880022831446579E-2</v>
      </c>
      <c r="E557" s="2">
        <v>0.39684952977640298</v>
      </c>
      <c r="F557" s="3">
        <v>0.91055993852222905</v>
      </c>
      <c r="G557" s="2">
        <v>0.26162716534818936</v>
      </c>
      <c r="H557">
        <v>6.6147859922178989E-2</v>
      </c>
      <c r="I557" s="3">
        <v>2.1092184033303849E-2</v>
      </c>
      <c r="J557" s="2">
        <v>0.50841394012633501</v>
      </c>
      <c r="K557" s="2">
        <f>MAX(Table1[[#This Row],[All Prob]],Table1[[#This Row],[Report Prob]],Table1[[#This Row],[Percentile Prob]])</f>
        <v>0.39684952977640298</v>
      </c>
    </row>
    <row r="558" spans="1:11" x14ac:dyDescent="0.25">
      <c r="A558" t="s">
        <v>558</v>
      </c>
      <c r="B558" s="3">
        <v>9.9192919207307273E-2</v>
      </c>
      <c r="C558" s="2">
        <v>0.39688593977560188</v>
      </c>
      <c r="D558" s="3">
        <v>-1.2818343024107051</v>
      </c>
      <c r="E558" s="2">
        <v>0.17196670651298554</v>
      </c>
      <c r="F558" s="3">
        <v>-1.0779696347371079</v>
      </c>
      <c r="G558" s="2">
        <v>0.21774547832917157</v>
      </c>
      <c r="H558">
        <v>2.0428015564202335E-2</v>
      </c>
      <c r="I558" s="3">
        <v>9.1539877879201648E-2</v>
      </c>
      <c r="J558" s="2">
        <v>0.53646818936664009</v>
      </c>
      <c r="K558" s="2">
        <f>MAX(Table1[[#This Row],[All Prob]],Table1[[#This Row],[Report Prob]],Table1[[#This Row],[Percentile Prob]])</f>
        <v>0.39688593977560188</v>
      </c>
    </row>
    <row r="559" spans="1:11" x14ac:dyDescent="0.25">
      <c r="A559" t="s">
        <v>367</v>
      </c>
      <c r="B559" s="3">
        <v>2.8106266714812751</v>
      </c>
      <c r="C559" s="2">
        <v>7.7682454244546182E-3</v>
      </c>
      <c r="D559" s="3">
        <v>1.6574744537022905</v>
      </c>
      <c r="E559" s="2">
        <v>0.10103682688709034</v>
      </c>
      <c r="F559" s="3">
        <v>9.8950741972160652E-2</v>
      </c>
      <c r="G559" s="2">
        <v>0.39688601080170183</v>
      </c>
      <c r="H559">
        <v>0.91245136186770426</v>
      </c>
      <c r="I559" s="3">
        <v>1.2990644545981238</v>
      </c>
      <c r="J559" s="2">
        <v>0.90303909480674627</v>
      </c>
      <c r="K559" s="2">
        <f>MAX(Table1[[#This Row],[All Prob]],Table1[[#This Row],[Report Prob]],Table1[[#This Row],[Percentile Prob]])</f>
        <v>0.39688601080170183</v>
      </c>
    </row>
    <row r="560" spans="1:11" x14ac:dyDescent="0.25">
      <c r="A560" t="s">
        <v>30</v>
      </c>
      <c r="B560" s="3">
        <v>-0.12214417298919543</v>
      </c>
      <c r="C560" s="2">
        <v>0.3958781688932615</v>
      </c>
      <c r="D560" s="3">
        <v>-9.0503247487962762E-2</v>
      </c>
      <c r="E560" s="2">
        <v>0.39690329890213527</v>
      </c>
      <c r="F560" s="3">
        <v>-0.3699186659873992</v>
      </c>
      <c r="G560" s="2">
        <v>0.37208663303412781</v>
      </c>
      <c r="H560">
        <v>0.24124513618677043</v>
      </c>
      <c r="I560" s="3">
        <v>-9.8594588312974751E-3</v>
      </c>
      <c r="J560" s="2">
        <v>0.49606670873559289</v>
      </c>
      <c r="K560" s="2">
        <f>MAX(Table1[[#This Row],[All Prob]],Table1[[#This Row],[Report Prob]],Table1[[#This Row],[Percentile Prob]])</f>
        <v>0.39690329890213527</v>
      </c>
    </row>
    <row r="561" spans="1:11" x14ac:dyDescent="0.25">
      <c r="A561" t="s">
        <v>280</v>
      </c>
      <c r="B561" s="3">
        <v>-0.72090294495092822</v>
      </c>
      <c r="C561" s="2">
        <v>0.3075185960178568</v>
      </c>
      <c r="D561" s="3">
        <v>0.60132188297796385</v>
      </c>
      <c r="E561" s="2">
        <v>0.33163805672239</v>
      </c>
      <c r="F561" s="3">
        <v>7.1531243593396285E-2</v>
      </c>
      <c r="G561" s="2">
        <v>0.39691927026258661</v>
      </c>
      <c r="H561">
        <v>9.8249027237354083E-2</v>
      </c>
      <c r="I561" s="3">
        <v>-0.63807279500029845</v>
      </c>
      <c r="J561" s="2">
        <v>0.26171314742654606</v>
      </c>
      <c r="K561" s="2">
        <f>MAX(Table1[[#This Row],[All Prob]],Table1[[#This Row],[Report Prob]],Table1[[#This Row],[Percentile Prob]])</f>
        <v>0.39691927026258661</v>
      </c>
    </row>
    <row r="562" spans="1:11" x14ac:dyDescent="0.25">
      <c r="A562" t="s">
        <v>25</v>
      </c>
      <c r="B562" s="3">
        <v>-9.601947269724026E-2</v>
      </c>
      <c r="C562" s="2">
        <v>0.39700901205726852</v>
      </c>
      <c r="D562" s="3">
        <v>0.70243943117038277</v>
      </c>
      <c r="E562" s="2">
        <v>0.29539697669683218</v>
      </c>
      <c r="F562" s="3">
        <v>0.70135837528913381</v>
      </c>
      <c r="G562" s="2">
        <v>0.2956346071138759</v>
      </c>
      <c r="H562">
        <v>8.7548638132295721E-3</v>
      </c>
      <c r="I562" s="3">
        <v>-5.2247276516729287E-2</v>
      </c>
      <c r="J562" s="2">
        <v>0.47916583156802961</v>
      </c>
      <c r="K562" s="2">
        <f>MAX(Table1[[#This Row],[All Prob]],Table1[[#This Row],[Report Prob]],Table1[[#This Row],[Percentile Prob]])</f>
        <v>0.39700901205726852</v>
      </c>
    </row>
    <row r="563" spans="1:11" x14ac:dyDescent="0.25">
      <c r="A563" t="s">
        <v>643</v>
      </c>
      <c r="B563" s="3">
        <v>9.5944835284368049E-2</v>
      </c>
      <c r="C563" s="2">
        <v>0.39701185892812724</v>
      </c>
      <c r="D563" s="3">
        <v>5.0804837316453843E-3</v>
      </c>
      <c r="E563" s="2">
        <v>0.3963881685117408</v>
      </c>
      <c r="F563" s="3">
        <v>-1.4086809093843993</v>
      </c>
      <c r="G563" s="2">
        <v>0.14690980313817059</v>
      </c>
      <c r="H563">
        <v>3.8910505836575876E-2</v>
      </c>
      <c r="I563" s="3">
        <v>1.6278941102384908E-2</v>
      </c>
      <c r="J563" s="2">
        <v>0.50649407105892097</v>
      </c>
      <c r="K563" s="2">
        <f>MAX(Table1[[#This Row],[All Prob]],Table1[[#This Row],[Report Prob]],Table1[[#This Row],[Percentile Prob]])</f>
        <v>0.39701185892812724</v>
      </c>
    </row>
    <row r="564" spans="1:11" x14ac:dyDescent="0.25">
      <c r="A564" t="s">
        <v>62</v>
      </c>
      <c r="B564" s="3">
        <v>1.8490821050039699</v>
      </c>
      <c r="C564" s="2">
        <v>7.2254787928027558E-2</v>
      </c>
      <c r="D564" s="3">
        <v>0</v>
      </c>
      <c r="E564" s="2">
        <v>0.3970650195173821</v>
      </c>
      <c r="F564" s="3">
        <v>-0.48200506848566826</v>
      </c>
      <c r="G564" s="2">
        <v>0.35283568778016644</v>
      </c>
      <c r="H564">
        <v>5.2529182879377433E-2</v>
      </c>
      <c r="I564" s="3">
        <v>0.3456883818929164</v>
      </c>
      <c r="J564" s="2">
        <v>0.63521154175150629</v>
      </c>
      <c r="K564" s="2">
        <f>MAX(Table1[[#This Row],[All Prob]],Table1[[#This Row],[Report Prob]],Table1[[#This Row],[Percentile Prob]])</f>
        <v>0.3970650195173821</v>
      </c>
    </row>
    <row r="565" spans="1:11" x14ac:dyDescent="0.25">
      <c r="A565" t="s">
        <v>302</v>
      </c>
      <c r="B565" s="3">
        <v>-9.127071786248564E-2</v>
      </c>
      <c r="C565" s="2">
        <v>0.39718577074629502</v>
      </c>
      <c r="D565" s="3">
        <v>-2.3744804058255662</v>
      </c>
      <c r="E565" s="2">
        <v>2.6118564294642925E-2</v>
      </c>
      <c r="F565" s="3">
        <v>-1.9575862463206213</v>
      </c>
      <c r="G565" s="2">
        <v>6.0447572123252663E-2</v>
      </c>
      <c r="H565">
        <v>4.7665369649805445E-2</v>
      </c>
      <c r="I565" s="3">
        <v>0.24123889562440731</v>
      </c>
      <c r="J565" s="2">
        <v>0.59531501671790144</v>
      </c>
      <c r="K565" s="2">
        <f>MAX(Table1[[#This Row],[All Prob]],Table1[[#This Row],[Report Prob]],Table1[[#This Row],[Percentile Prob]])</f>
        <v>0.39718577074629502</v>
      </c>
    </row>
    <row r="566" spans="1:11" x14ac:dyDescent="0.25">
      <c r="A566" t="s">
        <v>353</v>
      </c>
      <c r="B566" s="3">
        <v>9.1231708853929422E-2</v>
      </c>
      <c r="C566" s="2">
        <v>0.39718718594416247</v>
      </c>
      <c r="D566" s="3">
        <v>0.33645632922564911</v>
      </c>
      <c r="E566" s="2">
        <v>0.37640861934921044</v>
      </c>
      <c r="F566" s="3">
        <v>0.14269118018436514</v>
      </c>
      <c r="G566" s="2">
        <v>0.3943805006175013</v>
      </c>
      <c r="H566">
        <v>0.19260700389105059</v>
      </c>
      <c r="I566" s="3">
        <v>-0.23312149146144523</v>
      </c>
      <c r="J566" s="2">
        <v>0.4078335334172688</v>
      </c>
      <c r="K566" s="2">
        <f>MAX(Table1[[#This Row],[All Prob]],Table1[[#This Row],[Report Prob]],Table1[[#This Row],[Percentile Prob]])</f>
        <v>0.39718718594416247</v>
      </c>
    </row>
    <row r="567" spans="1:11" x14ac:dyDescent="0.25">
      <c r="A567" t="s">
        <v>10</v>
      </c>
      <c r="B567" s="3">
        <v>-8.7543737388545831E-2</v>
      </c>
      <c r="C567" s="2">
        <v>0.39731827052286767</v>
      </c>
      <c r="D567" s="3">
        <v>-0.85569995344914151</v>
      </c>
      <c r="E567" s="2">
        <v>0.27431286255655984</v>
      </c>
      <c r="F567" s="3">
        <v>-0.85081244647263699</v>
      </c>
      <c r="G567" s="2">
        <v>0.27546462856635479</v>
      </c>
      <c r="H567">
        <v>5.642023346303502E-2</v>
      </c>
      <c r="I567" s="3">
        <v>0.10495554353778555</v>
      </c>
      <c r="J567" s="2">
        <v>0.54179445753444055</v>
      </c>
      <c r="K567" s="2">
        <f>MAX(Table1[[#This Row],[All Prob]],Table1[[#This Row],[Report Prob]],Table1[[#This Row],[Percentile Prob]])</f>
        <v>0.39731827052286767</v>
      </c>
    </row>
    <row r="568" spans="1:11" x14ac:dyDescent="0.25">
      <c r="A568" t="s">
        <v>503</v>
      </c>
      <c r="B568" s="3">
        <v>-2.2071191524584863</v>
      </c>
      <c r="C568" s="2">
        <v>3.5032569958734758E-2</v>
      </c>
      <c r="D568" s="3">
        <v>-1.8416870697481271</v>
      </c>
      <c r="E568" s="2">
        <v>7.3806701964272678E-2</v>
      </c>
      <c r="F568" s="3">
        <v>-5.7266933831083777E-2</v>
      </c>
      <c r="G568" s="2">
        <v>0.39733529169459697</v>
      </c>
      <c r="H568">
        <v>0.10311284046692606</v>
      </c>
      <c r="I568" s="3">
        <v>-5.7624975236578606E-2</v>
      </c>
      <c r="J568" s="2">
        <v>0.4770236776814738</v>
      </c>
      <c r="K568" s="2">
        <f>MAX(Table1[[#This Row],[All Prob]],Table1[[#This Row],[Report Prob]],Table1[[#This Row],[Percentile Prob]])</f>
        <v>0.39733529169459697</v>
      </c>
    </row>
    <row r="569" spans="1:11" x14ac:dyDescent="0.25">
      <c r="A569" t="s">
        <v>48</v>
      </c>
      <c r="B569" s="3">
        <v>2.1783232053556767</v>
      </c>
      <c r="C569" s="2">
        <v>3.7307211188617621E-2</v>
      </c>
      <c r="D569" s="3">
        <v>0.66138379006391101</v>
      </c>
      <c r="E569" s="2">
        <v>0.31840465621834169</v>
      </c>
      <c r="F569" s="3">
        <v>0</v>
      </c>
      <c r="G569" s="2">
        <v>0.39733695048584322</v>
      </c>
      <c r="H569">
        <v>6.1284046692607001E-2</v>
      </c>
      <c r="I569" s="3">
        <v>0.35511134634398306</v>
      </c>
      <c r="J569" s="2">
        <v>0.63874691162475428</v>
      </c>
      <c r="K569" s="2">
        <f>MAX(Table1[[#This Row],[All Prob]],Table1[[#This Row],[Report Prob]],Table1[[#This Row],[Percentile Prob]])</f>
        <v>0.39733695048584322</v>
      </c>
    </row>
    <row r="570" spans="1:11" x14ac:dyDescent="0.25">
      <c r="A570" t="s">
        <v>598</v>
      </c>
      <c r="B570" s="3">
        <v>0.41322658966468562</v>
      </c>
      <c r="C570" s="2">
        <v>0.36617786362867044</v>
      </c>
      <c r="D570" s="3">
        <v>-8.4973022708339063E-2</v>
      </c>
      <c r="E570" s="2">
        <v>0.39738754985168318</v>
      </c>
      <c r="F570" s="3">
        <v>-1.1512433091504333</v>
      </c>
      <c r="G570" s="2">
        <v>0.20552881719478666</v>
      </c>
      <c r="H570">
        <v>0.83852140077821014</v>
      </c>
      <c r="I570" s="3">
        <v>1.167377972714686</v>
      </c>
      <c r="J570" s="2">
        <v>0.87847111869859607</v>
      </c>
      <c r="K570" s="2">
        <f>MAX(Table1[[#This Row],[All Prob]],Table1[[#This Row],[Report Prob]],Table1[[#This Row],[Percentile Prob]])</f>
        <v>0.39738754985168318</v>
      </c>
    </row>
    <row r="571" spans="1:11" x14ac:dyDescent="0.25">
      <c r="A571" t="s">
        <v>266</v>
      </c>
      <c r="B571" s="3">
        <v>1.7803372774418453</v>
      </c>
      <c r="C571" s="2">
        <v>8.1832353933565125E-2</v>
      </c>
      <c r="D571" s="3">
        <v>-5.0051612118766305E-2</v>
      </c>
      <c r="E571" s="2">
        <v>0.3975500670491221</v>
      </c>
      <c r="F571" s="3">
        <v>-1.7471538661696127</v>
      </c>
      <c r="G571" s="2">
        <v>8.712075246816138E-2</v>
      </c>
      <c r="H571">
        <v>0.10992217898832685</v>
      </c>
      <c r="I571" s="3">
        <v>0.82088602211567518</v>
      </c>
      <c r="J571" s="2">
        <v>0.79414440317770441</v>
      </c>
      <c r="K571" s="2">
        <f>MAX(Table1[[#This Row],[All Prob]],Table1[[#This Row],[Report Prob]],Table1[[#This Row],[Percentile Prob]])</f>
        <v>0.3975500670491221</v>
      </c>
    </row>
    <row r="572" spans="1:11" x14ac:dyDescent="0.25">
      <c r="A572" t="s">
        <v>516</v>
      </c>
      <c r="B572" s="3">
        <v>-0.82852194265712686</v>
      </c>
      <c r="C572" s="2">
        <v>0.282910213116146</v>
      </c>
      <c r="D572" s="3">
        <v>-0.64212434100941962</v>
      </c>
      <c r="E572" s="2">
        <v>0.32399901849292018</v>
      </c>
      <c r="F572" s="3">
        <v>6.7071437923437255E-2</v>
      </c>
      <c r="G572" s="2">
        <v>0.39758138837637685</v>
      </c>
      <c r="H572">
        <v>0.21108949416342412</v>
      </c>
      <c r="I572" s="3">
        <v>-1.7864723522864598E-2</v>
      </c>
      <c r="J572" s="2">
        <v>0.49287338553560062</v>
      </c>
      <c r="K572" s="2">
        <f>MAX(Table1[[#This Row],[All Prob]],Table1[[#This Row],[Report Prob]],Table1[[#This Row],[Percentile Prob]])</f>
        <v>0.39758138837637685</v>
      </c>
    </row>
    <row r="573" spans="1:11" x14ac:dyDescent="0.25">
      <c r="A573" t="s">
        <v>526</v>
      </c>
      <c r="B573" s="3">
        <v>7.708945390145884E-2</v>
      </c>
      <c r="C573" s="2">
        <v>0.39766066524906735</v>
      </c>
      <c r="D573" s="3">
        <v>0.14882411968019993</v>
      </c>
      <c r="E573" s="2">
        <v>0.39387629456331585</v>
      </c>
      <c r="F573" s="3">
        <v>-9.8322948614283409E-2</v>
      </c>
      <c r="G573" s="2">
        <v>0.3963579155734947</v>
      </c>
      <c r="H573">
        <v>0.14980544747081712</v>
      </c>
      <c r="I573" s="3">
        <v>-0.10600514073325183</v>
      </c>
      <c r="J573" s="2">
        <v>0.45778913672771182</v>
      </c>
      <c r="K573" s="2">
        <f>MAX(Table1[[#This Row],[All Prob]],Table1[[#This Row],[Report Prob]],Table1[[#This Row],[Percentile Prob]])</f>
        <v>0.39766066524906735</v>
      </c>
    </row>
    <row r="574" spans="1:11" x14ac:dyDescent="0.25">
      <c r="A574" t="s">
        <v>122</v>
      </c>
      <c r="B574" s="3">
        <v>-0.28705487198457219</v>
      </c>
      <c r="C574" s="2">
        <v>0.38273184710362051</v>
      </c>
      <c r="D574" s="3">
        <v>-7.1323232153466296E-2</v>
      </c>
      <c r="E574" s="2">
        <v>0.39768561253164375</v>
      </c>
      <c r="F574" s="3">
        <v>-3.0355097325671485</v>
      </c>
      <c r="G574" s="2">
        <v>4.1398586224740304E-3</v>
      </c>
      <c r="H574">
        <v>0.40272373540856032</v>
      </c>
      <c r="I574" s="3">
        <v>-0.35139893164199526</v>
      </c>
      <c r="J574" s="2">
        <v>0.36264454189098572</v>
      </c>
      <c r="K574" s="2">
        <f>MAX(Table1[[#This Row],[All Prob]],Table1[[#This Row],[Report Prob]],Table1[[#This Row],[Percentile Prob]])</f>
        <v>0.39768561253164375</v>
      </c>
    </row>
    <row r="575" spans="1:11" x14ac:dyDescent="0.25">
      <c r="A575" t="s">
        <v>526</v>
      </c>
      <c r="B575" s="3">
        <v>-7.4902177700488251E-2</v>
      </c>
      <c r="C575" s="2">
        <v>0.39772683542700416</v>
      </c>
      <c r="D575" s="3">
        <v>-8.2197382661813659E-2</v>
      </c>
      <c r="E575" s="2">
        <v>0.39727409948028297</v>
      </c>
      <c r="F575" s="3">
        <v>0.11794477146563487</v>
      </c>
      <c r="G575" s="2">
        <v>0.39585098616466363</v>
      </c>
      <c r="H575">
        <v>0.3044747081712062</v>
      </c>
      <c r="I575" s="3">
        <v>2.7460588584655651E-2</v>
      </c>
      <c r="J575" s="2">
        <v>0.51095381313142851</v>
      </c>
      <c r="K575" s="2">
        <f>MAX(Table1[[#This Row],[All Prob]],Table1[[#This Row],[Report Prob]],Table1[[#This Row],[Percentile Prob]])</f>
        <v>0.39772683542700416</v>
      </c>
    </row>
    <row r="576" spans="1:11" x14ac:dyDescent="0.25">
      <c r="A576" t="s">
        <v>358</v>
      </c>
      <c r="B576" s="3">
        <v>-0.4077335369761369</v>
      </c>
      <c r="C576" s="2">
        <v>0.36700511872462421</v>
      </c>
      <c r="D576" s="3">
        <v>-4.3953939367034872E-2</v>
      </c>
      <c r="E576" s="2">
        <v>0.39778248087306289</v>
      </c>
      <c r="F576" s="3">
        <v>-0.29341476424488128</v>
      </c>
      <c r="G576" s="2">
        <v>0.38127215852899321</v>
      </c>
      <c r="H576">
        <v>0.12645914396887159</v>
      </c>
      <c r="I576" s="3">
        <v>-0.10481768137070614</v>
      </c>
      <c r="J576" s="2">
        <v>0.45826023981555103</v>
      </c>
      <c r="K576" s="2">
        <f>MAX(Table1[[#This Row],[All Prob]],Table1[[#This Row],[Report Prob]],Table1[[#This Row],[Percentile Prob]])</f>
        <v>0.39778248087306289</v>
      </c>
    </row>
    <row r="577" spans="1:11" x14ac:dyDescent="0.25">
      <c r="A577" t="s">
        <v>272</v>
      </c>
      <c r="B577" s="3">
        <v>0.17595191746265995</v>
      </c>
      <c r="C577" s="2">
        <v>0.39271295110770443</v>
      </c>
      <c r="D577" s="3">
        <v>-6.8049150360368543E-2</v>
      </c>
      <c r="E577" s="2">
        <v>0.3978074036967188</v>
      </c>
      <c r="F577" s="3">
        <v>-1.9490902073166931</v>
      </c>
      <c r="G577" s="2">
        <v>5.988340679534003E-2</v>
      </c>
      <c r="H577">
        <v>0.46108949416342415</v>
      </c>
      <c r="I577" s="3">
        <v>0.34517208263602767</v>
      </c>
      <c r="J577" s="2">
        <v>0.6350174973538234</v>
      </c>
      <c r="K577" s="2">
        <f>MAX(Table1[[#This Row],[All Prob]],Table1[[#This Row],[Report Prob]],Table1[[#This Row],[Percentile Prob]])</f>
        <v>0.3978074036967188</v>
      </c>
    </row>
    <row r="578" spans="1:11" x14ac:dyDescent="0.25">
      <c r="A578" t="s">
        <v>60</v>
      </c>
      <c r="B578" s="3">
        <v>2.0874763934546983</v>
      </c>
      <c r="C578" s="2">
        <v>4.5253802684030627E-2</v>
      </c>
      <c r="D578" s="3">
        <v>2.0383133290042446E-2</v>
      </c>
      <c r="E578" s="2">
        <v>0.39783191605696283</v>
      </c>
      <c r="F578" s="3">
        <v>1.1678272155613114</v>
      </c>
      <c r="G578" s="2">
        <v>0.20075747632432817</v>
      </c>
      <c r="H578">
        <v>9.5330739299610889E-2</v>
      </c>
      <c r="I578" s="3">
        <v>0.7245305798571432</v>
      </c>
      <c r="J578" s="2">
        <v>0.76562996981131293</v>
      </c>
      <c r="K578" s="2">
        <f>MAX(Table1[[#This Row],[All Prob]],Table1[[#This Row],[Report Prob]],Table1[[#This Row],[Percentile Prob]])</f>
        <v>0.39783191605696283</v>
      </c>
    </row>
    <row r="579" spans="1:11" x14ac:dyDescent="0.25">
      <c r="A579" t="s">
        <v>347</v>
      </c>
      <c r="B579" s="3">
        <v>-6.8045707985008294E-2</v>
      </c>
      <c r="C579" s="2">
        <v>0.39792198168391207</v>
      </c>
      <c r="D579" s="3">
        <v>-1.0334227728581762</v>
      </c>
      <c r="E579" s="2">
        <v>0.23185427446160525</v>
      </c>
      <c r="F579" s="3">
        <v>-1.2082738922052831</v>
      </c>
      <c r="G579" s="2">
        <v>0.19075970575940118</v>
      </c>
      <c r="H579">
        <v>5.642023346303502E-2</v>
      </c>
      <c r="I579" s="3">
        <v>0.17714785599973434</v>
      </c>
      <c r="J579" s="2">
        <v>0.5703038736734567</v>
      </c>
      <c r="K579" s="2">
        <f>MAX(Table1[[#This Row],[All Prob]],Table1[[#This Row],[Report Prob]],Table1[[#This Row],[Percentile Prob]])</f>
        <v>0.39792198168391207</v>
      </c>
    </row>
    <row r="580" spans="1:11" x14ac:dyDescent="0.25">
      <c r="A580" t="s">
        <v>555</v>
      </c>
      <c r="B580" s="3">
        <v>1.2650095649649571</v>
      </c>
      <c r="C580" s="2">
        <v>0.17916245380786416</v>
      </c>
      <c r="D580" s="3">
        <v>1.3696621165832541</v>
      </c>
      <c r="E580" s="2">
        <v>0.15604343617508429</v>
      </c>
      <c r="F580" s="3">
        <v>-6.1303052623683144E-2</v>
      </c>
      <c r="G580" s="2">
        <v>0.39796753315740635</v>
      </c>
      <c r="H580">
        <v>0.43287937743190663</v>
      </c>
      <c r="I580" s="3">
        <v>-1.2899588992251863</v>
      </c>
      <c r="J580" s="2">
        <v>9.8532464425764688E-2</v>
      </c>
      <c r="K580" s="2">
        <f>MAX(Table1[[#This Row],[All Prob]],Table1[[#This Row],[Report Prob]],Table1[[#This Row],[Percentile Prob]])</f>
        <v>0.39796753315740635</v>
      </c>
    </row>
    <row r="581" spans="1:11" x14ac:dyDescent="0.25">
      <c r="A581" t="s">
        <v>403</v>
      </c>
      <c r="B581" s="3">
        <v>6.6241253417908819E-2</v>
      </c>
      <c r="C581" s="2">
        <v>0.39797024251903146</v>
      </c>
      <c r="D581" s="3">
        <v>7.084275160503585E-2</v>
      </c>
      <c r="E581" s="2">
        <v>0.39776176916582212</v>
      </c>
      <c r="F581" s="3">
        <v>-2.8758759469469992</v>
      </c>
      <c r="G581" s="2">
        <v>6.5280513480182887E-3</v>
      </c>
      <c r="H581">
        <v>0.54182879377431903</v>
      </c>
      <c r="I581" s="3">
        <v>-0.16957298479659141</v>
      </c>
      <c r="J581" s="2">
        <v>0.43267298491205097</v>
      </c>
      <c r="K581" s="2">
        <f>MAX(Table1[[#This Row],[All Prob]],Table1[[#This Row],[Report Prob]],Table1[[#This Row],[Percentile Prob]])</f>
        <v>0.39797024251903146</v>
      </c>
    </row>
    <row r="582" spans="1:11" x14ac:dyDescent="0.25">
      <c r="A582" t="s">
        <v>366</v>
      </c>
      <c r="B582" s="3">
        <v>-6.3908067990370548E-2</v>
      </c>
      <c r="C582" s="2">
        <v>0.39803073002100081</v>
      </c>
      <c r="D582" s="3">
        <v>0.39628142611700218</v>
      </c>
      <c r="E582" s="2">
        <v>0.36811303158749931</v>
      </c>
      <c r="F582" s="3">
        <v>-0.36026363183263904</v>
      </c>
      <c r="G582" s="2">
        <v>0.3731884733064208</v>
      </c>
      <c r="H582">
        <v>0.16536964980544747</v>
      </c>
      <c r="I582" s="3">
        <v>-0.57531324311803966</v>
      </c>
      <c r="J582" s="2">
        <v>0.28253973332426774</v>
      </c>
      <c r="K582" s="2">
        <f>MAX(Table1[[#This Row],[All Prob]],Table1[[#This Row],[Report Prob]],Table1[[#This Row],[Percentile Prob]])</f>
        <v>0.39803073002100081</v>
      </c>
    </row>
    <row r="583" spans="1:11" x14ac:dyDescent="0.25">
      <c r="A583" t="s">
        <v>197</v>
      </c>
      <c r="B583" s="3">
        <v>1.3801206856761052</v>
      </c>
      <c r="C583" s="2">
        <v>0.15387835095707347</v>
      </c>
      <c r="D583" s="3">
        <v>-0.30091863446965417</v>
      </c>
      <c r="E583" s="2">
        <v>0.38061370631360242</v>
      </c>
      <c r="F583" s="3">
        <v>-3.8560693206918989E-2</v>
      </c>
      <c r="G583" s="2">
        <v>0.39804769574400678</v>
      </c>
      <c r="H583">
        <v>0.16342412451361868</v>
      </c>
      <c r="I583" s="3">
        <v>0.79243897098839355</v>
      </c>
      <c r="J583" s="2">
        <v>0.78594761820048809</v>
      </c>
      <c r="K583" s="2">
        <f>MAX(Table1[[#This Row],[All Prob]],Table1[[#This Row],[Report Prob]],Table1[[#This Row],[Percentile Prob]])</f>
        <v>0.39804769574400678</v>
      </c>
    </row>
    <row r="584" spans="1:11" x14ac:dyDescent="0.25">
      <c r="A584" t="s">
        <v>334</v>
      </c>
      <c r="B584" s="3">
        <v>0.93783207585687434</v>
      </c>
      <c r="C584" s="2">
        <v>0.25686971180255047</v>
      </c>
      <c r="D584" s="3">
        <v>0.44320607701310333</v>
      </c>
      <c r="E584" s="2">
        <v>0.36108833596923801</v>
      </c>
      <c r="F584" s="3">
        <v>4.6980880012105743E-2</v>
      </c>
      <c r="G584" s="2">
        <v>0.39806552633590658</v>
      </c>
      <c r="H584">
        <v>0.22373540856031129</v>
      </c>
      <c r="I584" s="3">
        <v>0.27794491469525279</v>
      </c>
      <c r="J584" s="2">
        <v>0.60947267759773971</v>
      </c>
      <c r="K584" s="2">
        <f>MAX(Table1[[#This Row],[All Prob]],Table1[[#This Row],[Report Prob]],Table1[[#This Row],[Percentile Prob]])</f>
        <v>0.39806552633590658</v>
      </c>
    </row>
    <row r="585" spans="1:11" x14ac:dyDescent="0.25">
      <c r="A585" t="s">
        <v>323</v>
      </c>
      <c r="B585" s="3">
        <v>5.8786043251174459E-2</v>
      </c>
      <c r="C585" s="2">
        <v>0.39815594070134958</v>
      </c>
      <c r="D585" s="3">
        <v>-0.76334856195286815</v>
      </c>
      <c r="E585" s="2">
        <v>0.29750453749379113</v>
      </c>
      <c r="F585" s="3">
        <v>-0.22847123627849147</v>
      </c>
      <c r="G585" s="2">
        <v>0.38818718676594666</v>
      </c>
      <c r="H585">
        <v>0.2188715953307393</v>
      </c>
      <c r="I585" s="3">
        <v>1.2031112047283972</v>
      </c>
      <c r="J585" s="2">
        <v>0.88553335499560759</v>
      </c>
      <c r="K585" s="2">
        <f>MAX(Table1[[#This Row],[All Prob]],Table1[[#This Row],[Report Prob]],Table1[[#This Row],[Percentile Prob]])</f>
        <v>0.39815594070134958</v>
      </c>
    </row>
    <row r="586" spans="1:11" x14ac:dyDescent="0.25">
      <c r="A586" t="s">
        <v>235</v>
      </c>
      <c r="B586" s="3">
        <v>5.5159905021213027E-2</v>
      </c>
      <c r="C586" s="2">
        <v>0.39823828483205892</v>
      </c>
      <c r="D586" s="3">
        <v>-0.12441127216838041</v>
      </c>
      <c r="E586" s="2">
        <v>0.39569121779761218</v>
      </c>
      <c r="F586" s="3">
        <v>-2.9574757071445212</v>
      </c>
      <c r="G586" s="2">
        <v>5.1560793361356237E-3</v>
      </c>
      <c r="H586">
        <v>0.56614785992217898</v>
      </c>
      <c r="I586" s="3">
        <v>0.23476835154913336</v>
      </c>
      <c r="J586" s="2">
        <v>0.59280573346518106</v>
      </c>
      <c r="K586" s="2">
        <f>MAX(Table1[[#This Row],[All Prob]],Table1[[#This Row],[Report Prob]],Table1[[#This Row],[Percentile Prob]])</f>
        <v>0.39823828483205892</v>
      </c>
    </row>
    <row r="587" spans="1:11" x14ac:dyDescent="0.25">
      <c r="A587" t="s">
        <v>547</v>
      </c>
      <c r="B587" s="3">
        <v>7.906961560400122E-2</v>
      </c>
      <c r="C587" s="2">
        <v>0.39759912815332882</v>
      </c>
      <c r="D587" s="3">
        <v>5.1606366821617983E-2</v>
      </c>
      <c r="E587" s="2">
        <v>0.39831177696759973</v>
      </c>
      <c r="F587" s="3">
        <v>0.29694224250556556</v>
      </c>
      <c r="G587" s="2">
        <v>0.38162509871879624</v>
      </c>
      <c r="H587">
        <v>0.97859922178988323</v>
      </c>
      <c r="I587" s="3">
        <v>8.8989692772026112E-3</v>
      </c>
      <c r="J587" s="2">
        <v>0.50355012823985301</v>
      </c>
      <c r="K587" s="2">
        <f>MAX(Table1[[#This Row],[All Prob]],Table1[[#This Row],[Report Prob]],Table1[[#This Row],[Percentile Prob]])</f>
        <v>0.39831177696759973</v>
      </c>
    </row>
    <row r="588" spans="1:11" x14ac:dyDescent="0.25">
      <c r="A588" t="s">
        <v>234</v>
      </c>
      <c r="B588" s="3">
        <v>0.44716126187285171</v>
      </c>
      <c r="C588" s="2">
        <v>0.36086687169695375</v>
      </c>
      <c r="D588" s="3">
        <v>0.21388126921430428</v>
      </c>
      <c r="E588" s="2">
        <v>0.38981198305410442</v>
      </c>
      <c r="F588" s="3">
        <v>-5.0733138770448494E-2</v>
      </c>
      <c r="G588" s="2">
        <v>0.39832642284857239</v>
      </c>
      <c r="H588">
        <v>0.94844357976653693</v>
      </c>
      <c r="I588" s="3">
        <v>0.85981659576865332</v>
      </c>
      <c r="J588" s="2">
        <v>0.80505492520897037</v>
      </c>
      <c r="K588" s="2">
        <f>MAX(Table1[[#This Row],[All Prob]],Table1[[#This Row],[Report Prob]],Table1[[#This Row],[Percentile Prob]])</f>
        <v>0.39832642284857239</v>
      </c>
    </row>
    <row r="589" spans="1:11" x14ac:dyDescent="0.25">
      <c r="A589" t="s">
        <v>562</v>
      </c>
      <c r="B589" s="3">
        <v>-1.3214776068663354</v>
      </c>
      <c r="C589" s="2">
        <v>0.16655304064224044</v>
      </c>
      <c r="D589" s="3">
        <v>-0.70103475253265046</v>
      </c>
      <c r="E589" s="2">
        <v>0.31188938877459982</v>
      </c>
      <c r="F589" s="3">
        <v>4.9798550635553017E-2</v>
      </c>
      <c r="G589" s="2">
        <v>0.39834599205307447</v>
      </c>
      <c r="H589">
        <v>0.95622568093385218</v>
      </c>
      <c r="I589" s="3">
        <v>-1.1611429116397838</v>
      </c>
      <c r="J589" s="2">
        <v>0.12279189315502628</v>
      </c>
      <c r="K589" s="2">
        <f>MAX(Table1[[#This Row],[All Prob]],Table1[[#This Row],[Report Prob]],Table1[[#This Row],[Percentile Prob]])</f>
        <v>0.39834599205307447</v>
      </c>
    </row>
    <row r="590" spans="1:11" x14ac:dyDescent="0.25">
      <c r="A590" t="s">
        <v>87</v>
      </c>
      <c r="B590" s="3">
        <v>0.48152511344600235</v>
      </c>
      <c r="C590" s="2">
        <v>0.35515002773341636</v>
      </c>
      <c r="D590" s="3">
        <v>4.0714224259659898E-2</v>
      </c>
      <c r="E590" s="2">
        <v>0.39835079786266714</v>
      </c>
      <c r="F590" s="3">
        <v>-0.57747441890778162</v>
      </c>
      <c r="G590" s="2">
        <v>0.3373304592483139</v>
      </c>
      <c r="H590">
        <v>0.37354085603112841</v>
      </c>
      <c r="I590" s="3">
        <v>0.5549913922819556</v>
      </c>
      <c r="J590" s="2">
        <v>0.71054972595011212</v>
      </c>
      <c r="K590" s="2">
        <f>MAX(Table1[[#This Row],[All Prob]],Table1[[#This Row],[Report Prob]],Table1[[#This Row],[Percentile Prob]])</f>
        <v>0.39835079786266714</v>
      </c>
    </row>
    <row r="591" spans="1:11" x14ac:dyDescent="0.25">
      <c r="A591" t="s">
        <v>120</v>
      </c>
      <c r="B591" s="3">
        <v>-0.77038094331307971</v>
      </c>
      <c r="C591" s="2">
        <v>0.29637536310527296</v>
      </c>
      <c r="D591" s="3">
        <v>-1.7517369001750185E-2</v>
      </c>
      <c r="E591" s="2">
        <v>0.39838984616988682</v>
      </c>
      <c r="F591" s="3">
        <v>0.35156287770103001</v>
      </c>
      <c r="G591" s="2">
        <v>0.37446617120656933</v>
      </c>
      <c r="H591">
        <v>0.19844357976653695</v>
      </c>
      <c r="I591" s="3">
        <v>-0.30020858067463718</v>
      </c>
      <c r="J591" s="2">
        <v>0.38200903017261795</v>
      </c>
      <c r="K591" s="2">
        <f>MAX(Table1[[#This Row],[All Prob]],Table1[[#This Row],[Report Prob]],Table1[[#This Row],[Percentile Prob]])</f>
        <v>0.39838984616988682</v>
      </c>
    </row>
    <row r="592" spans="1:11" x14ac:dyDescent="0.25">
      <c r="A592" t="s">
        <v>329</v>
      </c>
      <c r="B592" s="3">
        <v>-0.57786830574537562</v>
      </c>
      <c r="C592" s="2">
        <v>0.3374684477790455</v>
      </c>
      <c r="D592" s="3">
        <v>-1.1652950270780091</v>
      </c>
      <c r="E592" s="2">
        <v>0.2021856372052758</v>
      </c>
      <c r="F592" s="3">
        <v>-4.0887102249678883E-2</v>
      </c>
      <c r="G592" s="2">
        <v>0.39846490809410323</v>
      </c>
      <c r="H592">
        <v>0.67607003891050588</v>
      </c>
      <c r="I592" s="3">
        <v>1.701982087869756</v>
      </c>
      <c r="J592" s="2">
        <v>0.9556206369427851</v>
      </c>
      <c r="K592" s="2">
        <f>MAX(Table1[[#This Row],[All Prob]],Table1[[#This Row],[Report Prob]],Table1[[#This Row],[Percentile Prob]])</f>
        <v>0.39846490809410323</v>
      </c>
    </row>
    <row r="593" spans="1:11" x14ac:dyDescent="0.25">
      <c r="A593" t="s">
        <v>113</v>
      </c>
      <c r="B593" s="3">
        <v>-0.34604488644577192</v>
      </c>
      <c r="C593" s="2">
        <v>0.37564516244759039</v>
      </c>
      <c r="D593" s="3">
        <v>5.9996732778152002E-3</v>
      </c>
      <c r="E593" s="2">
        <v>0.3984778368353768</v>
      </c>
      <c r="F593" s="3">
        <v>-2.3111364402123997</v>
      </c>
      <c r="G593" s="2">
        <v>2.8136963624826112E-2</v>
      </c>
      <c r="H593">
        <v>0.21303501945525291</v>
      </c>
      <c r="I593" s="3">
        <v>-0.36043831964262374</v>
      </c>
      <c r="J593" s="2">
        <v>0.35925968735435909</v>
      </c>
      <c r="K593" s="2">
        <f>MAX(Table1[[#This Row],[All Prob]],Table1[[#This Row],[Report Prob]],Table1[[#This Row],[Percentile Prob]])</f>
        <v>0.3984778368353768</v>
      </c>
    </row>
    <row r="594" spans="1:11" x14ac:dyDescent="0.25">
      <c r="A594" t="s">
        <v>594</v>
      </c>
      <c r="B594" s="3">
        <v>0.75033265800169924</v>
      </c>
      <c r="C594" s="2">
        <v>0.30092975826576157</v>
      </c>
      <c r="D594" s="3">
        <v>0.60789162991527357</v>
      </c>
      <c r="E594" s="2">
        <v>0.33142871614882563</v>
      </c>
      <c r="F594" s="3">
        <v>3.6324511982297511E-2</v>
      </c>
      <c r="G594" s="2">
        <v>0.39852007439264847</v>
      </c>
      <c r="H594">
        <v>0.61186770428015569</v>
      </c>
      <c r="I594" s="3">
        <v>-0.60666735431989327</v>
      </c>
      <c r="J594" s="2">
        <v>0.27203584565711914</v>
      </c>
      <c r="K594" s="2">
        <f>MAX(Table1[[#This Row],[All Prob]],Table1[[#This Row],[Report Prob]],Table1[[#This Row],[Percentile Prob]])</f>
        <v>0.39852007439264847</v>
      </c>
    </row>
    <row r="595" spans="1:11" x14ac:dyDescent="0.25">
      <c r="A595" t="s">
        <v>222</v>
      </c>
      <c r="B595" s="3">
        <v>2.3423650909636433</v>
      </c>
      <c r="C595" s="2">
        <v>2.5787094413471275E-2</v>
      </c>
      <c r="D595" s="3">
        <v>0.949509930565547</v>
      </c>
      <c r="E595" s="2">
        <v>0.25372143141105591</v>
      </c>
      <c r="F595" s="3">
        <v>0</v>
      </c>
      <c r="G595" s="2">
        <v>0.39858238740443053</v>
      </c>
      <c r="H595">
        <v>0.27042801556420232</v>
      </c>
      <c r="I595" s="3">
        <v>0.66484713967984932</v>
      </c>
      <c r="J595" s="2">
        <v>0.74692586583469334</v>
      </c>
      <c r="K595" s="2">
        <f>MAX(Table1[[#This Row],[All Prob]],Table1[[#This Row],[Report Prob]],Table1[[#This Row],[Percentile Prob]])</f>
        <v>0.39858238740443053</v>
      </c>
    </row>
    <row r="596" spans="1:11" x14ac:dyDescent="0.25">
      <c r="A596" t="s">
        <v>291</v>
      </c>
      <c r="B596" s="3">
        <v>3.3246056309706187E-2</v>
      </c>
      <c r="C596" s="2">
        <v>0.39862460339775385</v>
      </c>
      <c r="D596" s="3">
        <v>0.56293210617295908</v>
      </c>
      <c r="E596" s="2">
        <v>0.33370419162165987</v>
      </c>
      <c r="F596" s="3">
        <v>0.59043151202310562</v>
      </c>
      <c r="G596" s="2">
        <v>0.32827418862950741</v>
      </c>
      <c r="H596">
        <v>1.9455252918287938E-2</v>
      </c>
      <c r="I596" s="3">
        <v>-8.6712148151919716E-2</v>
      </c>
      <c r="J596" s="2">
        <v>0.46545015998136302</v>
      </c>
      <c r="K596" s="2">
        <f>MAX(Table1[[#This Row],[All Prob]],Table1[[#This Row],[Report Prob]],Table1[[#This Row],[Percentile Prob]])</f>
        <v>0.39862460339775385</v>
      </c>
    </row>
    <row r="597" spans="1:11" x14ac:dyDescent="0.25">
      <c r="A597" t="s">
        <v>115</v>
      </c>
      <c r="B597" s="3">
        <v>-3.1304604795642045E-2</v>
      </c>
      <c r="C597" s="2">
        <v>0.39864960669005611</v>
      </c>
      <c r="D597" s="3">
        <v>-0.44430804140006419</v>
      </c>
      <c r="E597" s="2">
        <v>0.36129262969074633</v>
      </c>
      <c r="F597" s="3">
        <v>-0.17894086196202133</v>
      </c>
      <c r="G597" s="2">
        <v>0.39247570539055832</v>
      </c>
      <c r="H597">
        <v>0.77918287937743191</v>
      </c>
      <c r="I597" s="3">
        <v>0.92127831486313239</v>
      </c>
      <c r="J597" s="2">
        <v>0.82154743013021447</v>
      </c>
      <c r="K597" s="2">
        <f>MAX(Table1[[#This Row],[All Prob]],Table1[[#This Row],[Report Prob]],Table1[[#This Row],[Percentile Prob]])</f>
        <v>0.39864960669005611</v>
      </c>
    </row>
    <row r="598" spans="1:11" x14ac:dyDescent="0.25">
      <c r="A598" t="s">
        <v>19</v>
      </c>
      <c r="B598" s="3">
        <v>-3.0896603751280238E-2</v>
      </c>
      <c r="C598" s="2">
        <v>0.39865467013931322</v>
      </c>
      <c r="D598" s="3">
        <v>0.31108514422779732</v>
      </c>
      <c r="E598" s="2">
        <v>0.36782930514858936</v>
      </c>
      <c r="F598" s="3">
        <v>0.10744167760668398</v>
      </c>
      <c r="G598" s="2">
        <v>0.38555592035474839</v>
      </c>
      <c r="H598">
        <v>9.727626459143969E-3</v>
      </c>
      <c r="I598" s="3">
        <v>-1.2604135420846388E-2</v>
      </c>
      <c r="J598" s="2">
        <v>0.49497181060631068</v>
      </c>
      <c r="K598" s="2">
        <f>MAX(Table1[[#This Row],[All Prob]],Table1[[#This Row],[Report Prob]],Table1[[#This Row],[Percentile Prob]])</f>
        <v>0.39865467013931322</v>
      </c>
    </row>
    <row r="599" spans="1:11" x14ac:dyDescent="0.25">
      <c r="A599" t="s">
        <v>468</v>
      </c>
      <c r="B599" s="3">
        <v>2.5963360243060018E-2</v>
      </c>
      <c r="C599" s="2">
        <v>0.39871064059024636</v>
      </c>
      <c r="D599" s="3">
        <v>0.52158812235835805</v>
      </c>
      <c r="E599" s="2">
        <v>0.33853445389350967</v>
      </c>
      <c r="F599" s="3">
        <v>0.36103294759151772</v>
      </c>
      <c r="G599" s="2">
        <v>0.36495303656115424</v>
      </c>
      <c r="H599">
        <v>1.3618677042801557E-2</v>
      </c>
      <c r="I599" s="3">
        <v>-3.0489159397336776E-2</v>
      </c>
      <c r="J599" s="2">
        <v>0.48783846945553561</v>
      </c>
      <c r="K599" s="2">
        <f>MAX(Table1[[#This Row],[All Prob]],Table1[[#This Row],[Report Prob]],Table1[[#This Row],[Percentile Prob]])</f>
        <v>0.39871064059024636</v>
      </c>
    </row>
    <row r="600" spans="1:11" x14ac:dyDescent="0.25">
      <c r="A600" t="s">
        <v>525</v>
      </c>
      <c r="B600" s="3">
        <v>2.5606189763140566E-2</v>
      </c>
      <c r="C600" s="2">
        <v>0.39871431612997332</v>
      </c>
      <c r="D600" s="3">
        <v>-0.378372279620039</v>
      </c>
      <c r="E600" s="2">
        <v>0.37077146072682382</v>
      </c>
      <c r="F600" s="3">
        <v>-0.70474129706181765</v>
      </c>
      <c r="G600" s="2">
        <v>0.31050917131519296</v>
      </c>
      <c r="H600">
        <v>0.1877431906614786</v>
      </c>
      <c r="I600" s="3">
        <v>0.2574727156765404</v>
      </c>
      <c r="J600" s="2">
        <v>0.60159306239188304</v>
      </c>
      <c r="K600" s="2">
        <f>MAX(Table1[[#This Row],[All Prob]],Table1[[#This Row],[Report Prob]],Table1[[#This Row],[Percentile Prob]])</f>
        <v>0.39871431612997332</v>
      </c>
    </row>
    <row r="601" spans="1:11" x14ac:dyDescent="0.25">
      <c r="A601" t="s">
        <v>255</v>
      </c>
      <c r="B601" s="3">
        <v>3.112862009629616</v>
      </c>
      <c r="C601" s="2">
        <v>3.1951582374149085E-3</v>
      </c>
      <c r="D601" s="3">
        <v>1.7217516670322994</v>
      </c>
      <c r="E601" s="2">
        <v>9.0705088520611959E-2</v>
      </c>
      <c r="F601" s="3">
        <v>0</v>
      </c>
      <c r="G601" s="2">
        <v>0.39872314173112949</v>
      </c>
      <c r="H601">
        <v>0.44357976653696496</v>
      </c>
      <c r="I601" s="3">
        <v>0.86654461759886181</v>
      </c>
      <c r="J601" s="2">
        <v>0.80690421519383926</v>
      </c>
      <c r="K601" s="2">
        <f>MAX(Table1[[#This Row],[All Prob]],Table1[[#This Row],[Report Prob]],Table1[[#This Row],[Percentile Prob]])</f>
        <v>0.39872314173112949</v>
      </c>
    </row>
    <row r="602" spans="1:11" x14ac:dyDescent="0.25">
      <c r="A602" t="s">
        <v>625</v>
      </c>
      <c r="B602" s="3">
        <v>-2.4502641745044192E-2</v>
      </c>
      <c r="C602" s="2">
        <v>0.39872535096284117</v>
      </c>
      <c r="D602" s="3">
        <v>0.14992562751826818</v>
      </c>
      <c r="E602" s="2">
        <v>0.39277080591309005</v>
      </c>
      <c r="F602" s="3">
        <v>2.2252202182667911</v>
      </c>
      <c r="G602" s="2">
        <v>3.5377094388433401E-2</v>
      </c>
      <c r="H602">
        <v>5.9338521400778207E-2</v>
      </c>
      <c r="I602" s="3">
        <v>-3.1738511667828422E-2</v>
      </c>
      <c r="J602" s="2">
        <v>0.48734029123835676</v>
      </c>
      <c r="K602" s="2">
        <f>MAX(Table1[[#This Row],[All Prob]],Table1[[#This Row],[Report Prob]],Table1[[#This Row],[Percentile Prob]])</f>
        <v>0.39872535096284117</v>
      </c>
    </row>
    <row r="603" spans="1:11" x14ac:dyDescent="0.25">
      <c r="A603" t="s">
        <v>43</v>
      </c>
      <c r="B603" s="3">
        <v>2.433342951244416E-2</v>
      </c>
      <c r="C603" s="2">
        <v>0.39872700003494355</v>
      </c>
      <c r="D603" s="3">
        <v>0.38987524614203289</v>
      </c>
      <c r="E603" s="2">
        <v>0.36893010291047246</v>
      </c>
      <c r="F603" s="3">
        <v>-0.41827773927201467</v>
      </c>
      <c r="G603" s="2">
        <v>0.36469605733658034</v>
      </c>
      <c r="H603">
        <v>0.14202334630350194</v>
      </c>
      <c r="I603" s="3">
        <v>-0.18373359699530539</v>
      </c>
      <c r="J603" s="2">
        <v>0.42711122548708802</v>
      </c>
      <c r="K603" s="2">
        <f>MAX(Table1[[#This Row],[All Prob]],Table1[[#This Row],[Report Prob]],Table1[[#This Row],[Percentile Prob]])</f>
        <v>0.39872700003494355</v>
      </c>
    </row>
    <row r="604" spans="1:11" x14ac:dyDescent="0.25">
      <c r="A604" t="s">
        <v>69</v>
      </c>
      <c r="B604" s="3">
        <v>0.6007945313932137</v>
      </c>
      <c r="C604" s="2">
        <v>0.33293666966282104</v>
      </c>
      <c r="D604" s="3">
        <v>0.14447125337447514</v>
      </c>
      <c r="E604" s="2">
        <v>0.39459002636573171</v>
      </c>
      <c r="F604" s="3">
        <v>0</v>
      </c>
      <c r="G604" s="2">
        <v>0.39873795671766876</v>
      </c>
      <c r="H604">
        <v>0.47568093385214005</v>
      </c>
      <c r="I604" s="3">
        <v>1.0319703941004035</v>
      </c>
      <c r="J604" s="2">
        <v>0.84895700654429673</v>
      </c>
      <c r="K604" s="2">
        <f>MAX(Table1[[#This Row],[All Prob]],Table1[[#This Row],[Report Prob]],Table1[[#This Row],[Percentile Prob]])</f>
        <v>0.39873795671766876</v>
      </c>
    </row>
    <row r="605" spans="1:11" x14ac:dyDescent="0.25">
      <c r="A605" t="s">
        <v>338</v>
      </c>
      <c r="B605" s="3">
        <v>2.2910510639959008E-2</v>
      </c>
      <c r="C605" s="2">
        <v>0.39874041537360205</v>
      </c>
      <c r="D605" s="3">
        <v>-0.49534585975983508</v>
      </c>
      <c r="E605" s="2">
        <v>0.35260080022601703</v>
      </c>
      <c r="F605" s="3">
        <v>-1.0011973473353046</v>
      </c>
      <c r="G605" s="2">
        <v>0.24141211949196251</v>
      </c>
      <c r="H605">
        <v>0.4377431906614786</v>
      </c>
      <c r="I605" s="3">
        <v>1.1316278739432732</v>
      </c>
      <c r="J605" s="2">
        <v>0.8711045418761445</v>
      </c>
      <c r="K605" s="2">
        <f>MAX(Table1[[#This Row],[All Prob]],Table1[[#This Row],[Report Prob]],Table1[[#This Row],[Percentile Prob]])</f>
        <v>0.39874041537360205</v>
      </c>
    </row>
    <row r="606" spans="1:11" x14ac:dyDescent="0.25">
      <c r="A606" t="s">
        <v>297</v>
      </c>
      <c r="B606" s="3">
        <v>2.1251762778632759E-2</v>
      </c>
      <c r="C606" s="2">
        <v>0.39875503453582251</v>
      </c>
      <c r="D606" s="3">
        <v>0.16138868520568675</v>
      </c>
      <c r="E606" s="2">
        <v>0.39010193342009747</v>
      </c>
      <c r="F606" s="3">
        <v>-4.4657790228230285E-2</v>
      </c>
      <c r="G606" s="2">
        <v>0.3949887701014797</v>
      </c>
      <c r="H606">
        <v>2.821011673151751E-2</v>
      </c>
      <c r="I606" s="3">
        <v>-1.7039234875483918E-2</v>
      </c>
      <c r="J606" s="2">
        <v>0.49320265770239458</v>
      </c>
      <c r="K606" s="2">
        <f>MAX(Table1[[#This Row],[All Prob]],Table1[[#This Row],[Report Prob]],Table1[[#This Row],[Percentile Prob]])</f>
        <v>0.39875503453582251</v>
      </c>
    </row>
    <row r="607" spans="1:11" x14ac:dyDescent="0.25">
      <c r="A607" t="s">
        <v>359</v>
      </c>
      <c r="B607" s="3">
        <v>1.4525544703963986E-2</v>
      </c>
      <c r="C607" s="2">
        <v>0.39880306352707789</v>
      </c>
      <c r="D607" s="3">
        <v>-2.3745978844848854</v>
      </c>
      <c r="E607" s="2">
        <v>2.7647344933079306E-2</v>
      </c>
      <c r="F607" s="3">
        <v>-2.8827779953771353</v>
      </c>
      <c r="G607" s="2">
        <v>9.1279484161972627E-3</v>
      </c>
      <c r="H607">
        <v>2.821011673151751E-2</v>
      </c>
      <c r="I607" s="3">
        <v>0.27136787563928427</v>
      </c>
      <c r="J607" s="2">
        <v>0.60694594656532552</v>
      </c>
      <c r="K607" s="2">
        <f>MAX(Table1[[#This Row],[All Prob]],Table1[[#This Row],[Report Prob]],Table1[[#This Row],[Percentile Prob]])</f>
        <v>0.39880306352707789</v>
      </c>
    </row>
    <row r="608" spans="1:11" x14ac:dyDescent="0.25">
      <c r="A608" t="s">
        <v>630</v>
      </c>
      <c r="B608" s="3">
        <v>-1.4385788505242554E-2</v>
      </c>
      <c r="C608" s="2">
        <v>0.39880387000170914</v>
      </c>
      <c r="D608" s="3">
        <v>-0.12843757479348605</v>
      </c>
      <c r="E608" s="2">
        <v>0.39529801072609366</v>
      </c>
      <c r="F608" s="3">
        <v>-2.0439473038504206</v>
      </c>
      <c r="G608" s="2">
        <v>4.9756402755322462E-2</v>
      </c>
      <c r="H608">
        <v>0.27140077821011671</v>
      </c>
      <c r="I608" s="3">
        <v>7.7088360224087299E-2</v>
      </c>
      <c r="J608" s="2">
        <v>0.53072337367938749</v>
      </c>
      <c r="K608" s="2">
        <f>MAX(Table1[[#This Row],[All Prob]],Table1[[#This Row],[Report Prob]],Table1[[#This Row],[Percentile Prob]])</f>
        <v>0.39880387000170914</v>
      </c>
    </row>
    <row r="609" spans="1:11" x14ac:dyDescent="0.25">
      <c r="A609" t="s">
        <v>141</v>
      </c>
      <c r="B609" s="3">
        <v>1.0458836957769864E-2</v>
      </c>
      <c r="C609" s="2">
        <v>0.39882334379575524</v>
      </c>
      <c r="D609" s="3">
        <v>-1.0482761903062953E-2</v>
      </c>
      <c r="E609" s="2">
        <v>0.39857889189300189</v>
      </c>
      <c r="F609" s="3">
        <v>-0.66172352426976044</v>
      </c>
      <c r="G609" s="2">
        <v>0.3200369112741499</v>
      </c>
      <c r="H609">
        <v>0.28501945525291827</v>
      </c>
      <c r="I609" s="3">
        <v>4.0703741222376612E-2</v>
      </c>
      <c r="J609" s="2">
        <v>0.51623396049751769</v>
      </c>
      <c r="K609" s="2">
        <f>MAX(Table1[[#This Row],[All Prob]],Table1[[#This Row],[Report Prob]],Table1[[#This Row],[Percentile Prob]])</f>
        <v>0.39882334379575524</v>
      </c>
    </row>
    <row r="610" spans="1:11" x14ac:dyDescent="0.25">
      <c r="A610" t="s">
        <v>152</v>
      </c>
      <c r="B610" s="3">
        <v>8.1364532976768676E-3</v>
      </c>
      <c r="C610" s="2">
        <v>0.39883196394591025</v>
      </c>
      <c r="D610" s="3">
        <v>0.46106563046244287</v>
      </c>
      <c r="E610" s="2">
        <v>0.34767673549766176</v>
      </c>
      <c r="F610" s="3">
        <v>-6.7008898471265663E-2</v>
      </c>
      <c r="G610" s="2">
        <v>0.3890359588971713</v>
      </c>
      <c r="H610">
        <v>1.1673151750972763E-2</v>
      </c>
      <c r="I610" s="3">
        <v>-5.1822052237522793E-2</v>
      </c>
      <c r="J610" s="2">
        <v>0.47933524200668215</v>
      </c>
      <c r="K610" s="2">
        <f>MAX(Table1[[#This Row],[All Prob]],Table1[[#This Row],[Report Prob]],Table1[[#This Row],[Percentile Prob]])</f>
        <v>0.39883196394591025</v>
      </c>
    </row>
    <row r="611" spans="1:11" x14ac:dyDescent="0.25">
      <c r="A611" t="s">
        <v>431</v>
      </c>
      <c r="B611" s="3">
        <v>-1.1767297009933553E-2</v>
      </c>
      <c r="C611" s="2">
        <v>0.39881753889995442</v>
      </c>
      <c r="D611" s="3">
        <v>-7.9601002139534256E-3</v>
      </c>
      <c r="E611" s="2">
        <v>0.39883253057500373</v>
      </c>
      <c r="F611" s="3">
        <v>0.90444476568825427</v>
      </c>
      <c r="G611" s="2">
        <v>0.26489349972492421</v>
      </c>
      <c r="H611">
        <v>1</v>
      </c>
      <c r="I611" s="3" t="e">
        <v>#DIV/0!</v>
      </c>
      <c r="J611" s="2" t="e">
        <v>#DIV/0!</v>
      </c>
      <c r="K611" s="2">
        <f>MAX(Table1[[#This Row],[All Prob]],Table1[[#This Row],[Report Prob]],Table1[[#This Row],[Percentile Prob]])</f>
        <v>0.39883253057500373</v>
      </c>
    </row>
    <row r="612" spans="1:11" x14ac:dyDescent="0.25">
      <c r="A612" t="s">
        <v>121</v>
      </c>
      <c r="B612" s="3">
        <v>-2.0037905250108135</v>
      </c>
      <c r="C612" s="2">
        <v>5.367505340637433E-2</v>
      </c>
      <c r="D612" s="3">
        <v>-1.3372172039731278</v>
      </c>
      <c r="E612" s="2">
        <v>0.16310612349591588</v>
      </c>
      <c r="F612" s="3">
        <v>0</v>
      </c>
      <c r="G612" s="2">
        <v>0.39884373965462327</v>
      </c>
      <c r="H612">
        <v>0.9854085603112841</v>
      </c>
      <c r="I612" s="3">
        <v>-0.67181191325402356</v>
      </c>
      <c r="J612" s="2">
        <v>0.25085172177532589</v>
      </c>
      <c r="K612" s="2">
        <f>MAX(Table1[[#This Row],[All Prob]],Table1[[#This Row],[Report Prob]],Table1[[#This Row],[Percentile Prob]])</f>
        <v>0.39884373965462327</v>
      </c>
    </row>
    <row r="613" spans="1:11" x14ac:dyDescent="0.25">
      <c r="A613" t="s">
        <v>387</v>
      </c>
      <c r="B613" s="3">
        <v>2.1347773567823736E-3</v>
      </c>
      <c r="C613" s="2">
        <v>0.39884426902306463</v>
      </c>
      <c r="D613" s="3">
        <v>-1.0416800464076665</v>
      </c>
      <c r="E613" s="2">
        <v>0.2225873757915392</v>
      </c>
      <c r="F613" s="3">
        <v>-1.2643547916740683</v>
      </c>
      <c r="G613" s="2">
        <v>0.17331649575416228</v>
      </c>
      <c r="H613">
        <v>1.264591439688716E-2</v>
      </c>
      <c r="I613" s="3">
        <v>0.35717046994757534</v>
      </c>
      <c r="J613" s="2">
        <v>0.63951790430172073</v>
      </c>
      <c r="K613" s="2">
        <f>MAX(Table1[[#This Row],[All Prob]],Table1[[#This Row],[Report Prob]],Table1[[#This Row],[Percentile Prob]])</f>
        <v>0.39884426902306463</v>
      </c>
    </row>
    <row r="614" spans="1:11" x14ac:dyDescent="0.25">
      <c r="A614" t="s">
        <v>520</v>
      </c>
      <c r="B614" s="3">
        <v>0</v>
      </c>
      <c r="C614" s="2">
        <v>0.39884517873040942</v>
      </c>
      <c r="D614" s="3">
        <v>0</v>
      </c>
      <c r="E614" s="2">
        <v>0.39639341536517014</v>
      </c>
      <c r="F614" s="3">
        <v>9.851332274667288E-3</v>
      </c>
      <c r="G614" s="2">
        <v>0.39637368793984679</v>
      </c>
      <c r="H614">
        <v>3.8910505836575876E-2</v>
      </c>
      <c r="I614" s="3">
        <v>0</v>
      </c>
      <c r="J614" s="2">
        <v>0.5</v>
      </c>
      <c r="K614" s="2">
        <f>MAX(Table1[[#This Row],[All Prob]],Table1[[#This Row],[Report Prob]],Table1[[#This Row],[Percentile Prob]])</f>
        <v>0.39884517873040942</v>
      </c>
    </row>
    <row r="615" spans="1:11" x14ac:dyDescent="0.25">
      <c r="A615" t="s">
        <v>415</v>
      </c>
      <c r="B615" s="3">
        <v>0</v>
      </c>
      <c r="C615" s="2">
        <v>0.39884517873040942</v>
      </c>
      <c r="D615" s="3">
        <v>0</v>
      </c>
      <c r="E615" s="2">
        <v>0.39777067157478396</v>
      </c>
      <c r="F615" s="3">
        <v>0</v>
      </c>
      <c r="G615" s="2">
        <v>0.39777067157478396</v>
      </c>
      <c r="H615">
        <v>8.3657587548638127E-2</v>
      </c>
      <c r="I615" s="3">
        <v>0</v>
      </c>
      <c r="J615" s="2">
        <v>0.5</v>
      </c>
      <c r="K615" s="2">
        <f>MAX(Table1[[#This Row],[All Prob]],Table1[[#This Row],[Report Prob]],Table1[[#This Row],[Percentile Prob]])</f>
        <v>0.39884517873040942</v>
      </c>
    </row>
    <row r="616" spans="1:11" x14ac:dyDescent="0.25">
      <c r="A616" t="s">
        <v>520</v>
      </c>
      <c r="B616" s="3">
        <v>0</v>
      </c>
      <c r="C616" s="2">
        <v>0.39884517873040942</v>
      </c>
      <c r="D616" s="3">
        <v>0</v>
      </c>
      <c r="E616" s="2">
        <v>0.39779756523436471</v>
      </c>
      <c r="F616" s="3">
        <v>0</v>
      </c>
      <c r="G616" s="2">
        <v>0.39779756523436471</v>
      </c>
      <c r="H616">
        <v>8.5603112840466927E-2</v>
      </c>
      <c r="I616" s="3">
        <v>0</v>
      </c>
      <c r="J616" s="2">
        <v>0.5</v>
      </c>
      <c r="K616" s="2">
        <f>MAX(Table1[[#This Row],[All Prob]],Table1[[#This Row],[Report Prob]],Table1[[#This Row],[Percentile Prob]])</f>
        <v>0.39884517873040942</v>
      </c>
    </row>
    <row r="617" spans="1:11" x14ac:dyDescent="0.25">
      <c r="A617" t="s">
        <v>415</v>
      </c>
      <c r="B617" s="3">
        <v>0</v>
      </c>
      <c r="C617" s="2">
        <v>0.39884517873040942</v>
      </c>
      <c r="D617" s="3">
        <v>0</v>
      </c>
      <c r="E617" s="2">
        <v>0.3983455117795433</v>
      </c>
      <c r="F617" s="3">
        <v>0</v>
      </c>
      <c r="G617" s="2">
        <v>0.3983455117795433</v>
      </c>
      <c r="H617">
        <v>0.16342412451361868</v>
      </c>
      <c r="I617" s="3">
        <v>0</v>
      </c>
      <c r="J617" s="2">
        <v>0.5</v>
      </c>
      <c r="K617" s="2">
        <f>MAX(Table1[[#This Row],[All Prob]],Table1[[#This Row],[Report Prob]],Table1[[#This Row],[Percentile Prob]])</f>
        <v>0.39884517873040942</v>
      </c>
    </row>
    <row r="618" spans="1:11" x14ac:dyDescent="0.25">
      <c r="A618" t="s">
        <v>220</v>
      </c>
      <c r="B618" s="3">
        <v>-6.5203242223097639</v>
      </c>
      <c r="C618" s="2">
        <v>3.5158773079383964E-10</v>
      </c>
      <c r="D618" s="3" t="e">
        <v>#VALUE!</v>
      </c>
      <c r="E618" s="2" t="e">
        <v>#VALUE!</v>
      </c>
      <c r="F618" s="3" t="e">
        <v>#VALUE!</v>
      </c>
      <c r="G618" s="2" t="e">
        <v>#VALUE!</v>
      </c>
      <c r="H618">
        <v>1.8482490272373541E-2</v>
      </c>
      <c r="I618" s="3" t="e">
        <v>#DIV/0!</v>
      </c>
      <c r="J618" s="2" t="e">
        <v>#DIV/0!</v>
      </c>
      <c r="K618" s="2" t="e">
        <f>MAX(Table1[[#This Row],[All Prob]],Table1[[#This Row],[Report Prob]],Table1[[#This Row],[Percentile Prob]])</f>
        <v>#VALUE!</v>
      </c>
    </row>
    <row r="619" spans="1:11" x14ac:dyDescent="0.25">
      <c r="A619" t="s">
        <v>505</v>
      </c>
      <c r="B619" s="3">
        <v>2.9586661988963416</v>
      </c>
      <c r="C619" s="2">
        <v>5.0836252470343709E-3</v>
      </c>
      <c r="D619" s="3" t="e">
        <v>#VALUE!</v>
      </c>
      <c r="E619" s="2" t="e">
        <v>#VALUE!</v>
      </c>
      <c r="F619" s="3" t="e">
        <v>#VALUE!</v>
      </c>
      <c r="G619" s="2" t="e">
        <v>#VALUE!</v>
      </c>
      <c r="H619">
        <v>2.9182879377431907E-3</v>
      </c>
      <c r="I619" s="3" t="e">
        <v>#DIV/0!</v>
      </c>
      <c r="J619" s="2" t="e">
        <v>#DIV/0!</v>
      </c>
      <c r="K619" s="2" t="e">
        <f>MAX(Table1[[#This Row],[All Prob]],Table1[[#This Row],[Report Prob]],Table1[[#This Row],[Percentile Prob]])</f>
        <v>#VALUE!</v>
      </c>
    </row>
    <row r="620" spans="1:11" x14ac:dyDescent="0.25">
      <c r="A620" t="s">
        <v>405</v>
      </c>
      <c r="B620" s="3">
        <v>2.9070390719663228</v>
      </c>
      <c r="C620" s="2">
        <v>5.9081211383934422E-3</v>
      </c>
      <c r="D620" s="3" t="e">
        <v>#VALUE!</v>
      </c>
      <c r="E620" s="2" t="e">
        <v>#VALUE!</v>
      </c>
      <c r="F620" s="3" t="e">
        <v>#VALUE!</v>
      </c>
      <c r="G620" s="2" t="e">
        <v>#VALUE!</v>
      </c>
      <c r="H620">
        <v>3.8910505836575876E-3</v>
      </c>
      <c r="I620" s="3" t="e">
        <v>#DIV/0!</v>
      </c>
      <c r="J620" s="2" t="e">
        <v>#DIV/0!</v>
      </c>
      <c r="K620" s="2" t="e">
        <f>MAX(Table1[[#This Row],[All Prob]],Table1[[#This Row],[Report Prob]],Table1[[#This Row],[Percentile Prob]])</f>
        <v>#VALUE!</v>
      </c>
    </row>
    <row r="621" spans="1:11" x14ac:dyDescent="0.25">
      <c r="A621" t="s">
        <v>465</v>
      </c>
      <c r="B621" s="3">
        <v>-2.7604457258759436</v>
      </c>
      <c r="C621" s="2">
        <v>8.9254969867413967E-3</v>
      </c>
      <c r="D621" s="3" t="e">
        <v>#VALUE!</v>
      </c>
      <c r="E621" s="2" t="e">
        <v>#VALUE!</v>
      </c>
      <c r="F621" s="3" t="e">
        <v>#VALUE!</v>
      </c>
      <c r="G621" s="2" t="e">
        <v>#VALUE!</v>
      </c>
      <c r="H621">
        <v>7.7821011673151752E-3</v>
      </c>
      <c r="I621" s="3" t="e">
        <v>#DIV/0!</v>
      </c>
      <c r="J621" s="2" t="e">
        <v>#DIV/0!</v>
      </c>
      <c r="K621" s="2" t="e">
        <f>MAX(Table1[[#This Row],[All Prob]],Table1[[#This Row],[Report Prob]],Table1[[#This Row],[Percentile Prob]])</f>
        <v>#VALUE!</v>
      </c>
    </row>
    <row r="622" spans="1:11" x14ac:dyDescent="0.25">
      <c r="A622" t="s">
        <v>79</v>
      </c>
      <c r="B622" s="3">
        <v>-2.5680250412999244</v>
      </c>
      <c r="C622" s="2">
        <v>1.485799835871169E-2</v>
      </c>
      <c r="D622" s="3" t="e">
        <v>#VALUE!</v>
      </c>
      <c r="E622" s="2" t="e">
        <v>#VALUE!</v>
      </c>
      <c r="F622" s="3" t="e">
        <v>#VALUE!</v>
      </c>
      <c r="G622" s="2" t="e">
        <v>#VALUE!</v>
      </c>
      <c r="H622">
        <v>7.7821011673151752E-3</v>
      </c>
      <c r="I622" s="3">
        <v>-7.3996821478477443E-2</v>
      </c>
      <c r="J622" s="2">
        <v>0.47050645721070733</v>
      </c>
      <c r="K622" s="2" t="e">
        <f>MAX(Table1[[#This Row],[All Prob]],Table1[[#This Row],[Report Prob]],Table1[[#This Row],[Percentile Prob]])</f>
        <v>#VALUE!</v>
      </c>
    </row>
    <row r="623" spans="1:11" x14ac:dyDescent="0.25">
      <c r="A623" t="s">
        <v>595</v>
      </c>
      <c r="B623" s="3">
        <v>-2.4978259025554594</v>
      </c>
      <c r="C623" s="2">
        <v>1.7732790248917628E-2</v>
      </c>
      <c r="D623" s="3" t="e">
        <v>#VALUE!</v>
      </c>
      <c r="E623" s="2" t="e">
        <v>#VALUE!</v>
      </c>
      <c r="F623" s="3" t="e">
        <v>#VALUE!</v>
      </c>
      <c r="G623" s="2" t="e">
        <v>#VALUE!</v>
      </c>
      <c r="H623">
        <v>9.727626459143969E-3</v>
      </c>
      <c r="I623" s="3">
        <v>-9.4806253089760803E-2</v>
      </c>
      <c r="J623" s="2">
        <v>0.46223436000002371</v>
      </c>
      <c r="K623" s="2" t="e">
        <f>MAX(Table1[[#This Row],[All Prob]],Table1[[#This Row],[Report Prob]],Table1[[#This Row],[Percentile Prob]])</f>
        <v>#VALUE!</v>
      </c>
    </row>
    <row r="624" spans="1:11" x14ac:dyDescent="0.25">
      <c r="A624" t="s">
        <v>454</v>
      </c>
      <c r="B624" s="3">
        <v>-2.4043643530054362</v>
      </c>
      <c r="C624" s="2">
        <v>2.227327639519714E-2</v>
      </c>
      <c r="D624" s="3" t="e">
        <v>#VALUE!</v>
      </c>
      <c r="E624" s="2" t="e">
        <v>#VALUE!</v>
      </c>
      <c r="F624" s="3" t="e">
        <v>#VALUE!</v>
      </c>
      <c r="G624" s="2" t="e">
        <v>#VALUE!</v>
      </c>
      <c r="H624">
        <v>5.8365758754863814E-3</v>
      </c>
      <c r="I624" s="3" t="e">
        <v>#DIV/0!</v>
      </c>
      <c r="J624" s="2" t="e">
        <v>#DIV/0!</v>
      </c>
      <c r="K624" s="2" t="e">
        <f>MAX(Table1[[#This Row],[All Prob]],Table1[[#This Row],[Report Prob]],Table1[[#This Row],[Percentile Prob]])</f>
        <v>#VALUE!</v>
      </c>
    </row>
    <row r="625" spans="1:11" x14ac:dyDescent="0.25">
      <c r="A625" t="s">
        <v>475</v>
      </c>
      <c r="B625" s="3">
        <v>-2.3976617005886447</v>
      </c>
      <c r="C625" s="2">
        <v>2.2632942972422014E-2</v>
      </c>
      <c r="D625" s="3" t="e">
        <v>#VALUE!</v>
      </c>
      <c r="E625" s="2" t="e">
        <v>#VALUE!</v>
      </c>
      <c r="F625" s="3" t="e">
        <v>#VALUE!</v>
      </c>
      <c r="G625" s="2" t="e">
        <v>#VALUE!</v>
      </c>
      <c r="H625">
        <v>7.7821011673151752E-3</v>
      </c>
      <c r="I625" s="3" t="e">
        <v>#DIV/0!</v>
      </c>
      <c r="J625" s="2" t="e">
        <v>#DIV/0!</v>
      </c>
      <c r="K625" s="2" t="e">
        <f>MAX(Table1[[#This Row],[All Prob]],Table1[[#This Row],[Report Prob]],Table1[[#This Row],[Percentile Prob]])</f>
        <v>#VALUE!</v>
      </c>
    </row>
    <row r="626" spans="1:11" x14ac:dyDescent="0.25">
      <c r="A626" t="s">
        <v>646</v>
      </c>
      <c r="B626" s="3">
        <v>2.0074375414058037</v>
      </c>
      <c r="C626" s="2">
        <v>5.3285021774809135E-2</v>
      </c>
      <c r="D626" s="3" t="e">
        <v>#VALUE!</v>
      </c>
      <c r="E626" s="2" t="e">
        <v>#VALUE!</v>
      </c>
      <c r="F626" s="3" t="e">
        <v>#VALUE!</v>
      </c>
      <c r="G626" s="2" t="e">
        <v>#VALUE!</v>
      </c>
      <c r="H626">
        <v>3.8910505836575876E-3</v>
      </c>
      <c r="I626" s="3">
        <v>0.10735829512876972</v>
      </c>
      <c r="J626" s="2">
        <v>0.54274763055337583</v>
      </c>
      <c r="K626" s="2" t="e">
        <f>MAX(Table1[[#This Row],[All Prob]],Table1[[#This Row],[Report Prob]],Table1[[#This Row],[Percentile Prob]])</f>
        <v>#VALUE!</v>
      </c>
    </row>
    <row r="627" spans="1:11" x14ac:dyDescent="0.25">
      <c r="A627" t="s">
        <v>461</v>
      </c>
      <c r="B627" s="3">
        <v>-1.9597382829006711</v>
      </c>
      <c r="C627" s="2">
        <v>5.8557054268023032E-2</v>
      </c>
      <c r="D627" s="3" t="e">
        <v>#VALUE!</v>
      </c>
      <c r="E627" s="2" t="e">
        <v>#VALUE!</v>
      </c>
      <c r="F627" s="3" t="e">
        <v>#VALUE!</v>
      </c>
      <c r="G627" s="2" t="e">
        <v>#VALUE!</v>
      </c>
      <c r="H627">
        <v>7.7821011673151752E-3</v>
      </c>
      <c r="I627" s="3">
        <v>-7.3996821478477443E-2</v>
      </c>
      <c r="J627" s="2">
        <v>0.47050645721070733</v>
      </c>
      <c r="K627" s="2" t="e">
        <f>MAX(Table1[[#This Row],[All Prob]],Table1[[#This Row],[Report Prob]],Table1[[#This Row],[Percentile Prob]])</f>
        <v>#VALUE!</v>
      </c>
    </row>
    <row r="628" spans="1:11" x14ac:dyDescent="0.25">
      <c r="A628" t="s">
        <v>580</v>
      </c>
      <c r="B628" s="3">
        <v>1.9335788993283893</v>
      </c>
      <c r="C628" s="2">
        <v>6.1607717033453933E-2</v>
      </c>
      <c r="D628" s="3" t="e">
        <v>#VALUE!</v>
      </c>
      <c r="E628" s="2" t="e">
        <v>#VALUE!</v>
      </c>
      <c r="F628" s="3" t="e">
        <v>#VALUE!</v>
      </c>
      <c r="G628" s="2" t="e">
        <v>#VALUE!</v>
      </c>
      <c r="H628">
        <v>2.9182879377431907E-3</v>
      </c>
      <c r="I628" s="3">
        <v>7.0672072380312478E-2</v>
      </c>
      <c r="J628" s="2">
        <v>0.52817062587181574</v>
      </c>
      <c r="K628" s="2" t="e">
        <f>MAX(Table1[[#This Row],[All Prob]],Table1[[#This Row],[Report Prob]],Table1[[#This Row],[Percentile Prob]])</f>
        <v>#VALUE!</v>
      </c>
    </row>
    <row r="629" spans="1:11" x14ac:dyDescent="0.25">
      <c r="A629" t="s">
        <v>451</v>
      </c>
      <c r="B629" s="3">
        <v>-1.8866700834582468</v>
      </c>
      <c r="C629" s="2">
        <v>6.7367217348518499E-2</v>
      </c>
      <c r="D629" s="3" t="e">
        <v>#VALUE!</v>
      </c>
      <c r="E629" s="2" t="e">
        <v>#VALUE!</v>
      </c>
      <c r="F629" s="3" t="e">
        <v>#VALUE!</v>
      </c>
      <c r="G629" s="2" t="e">
        <v>#VALUE!</v>
      </c>
      <c r="H629">
        <v>8.7548638132295721E-3</v>
      </c>
      <c r="I629" s="3">
        <v>-8.4808950848616352E-2</v>
      </c>
      <c r="J629" s="2">
        <v>0.46620663871636253</v>
      </c>
      <c r="K629" s="2" t="e">
        <f>MAX(Table1[[#This Row],[All Prob]],Table1[[#This Row],[Report Prob]],Table1[[#This Row],[Percentile Prob]])</f>
        <v>#VALUE!</v>
      </c>
    </row>
    <row r="630" spans="1:11" x14ac:dyDescent="0.25">
      <c r="A630" t="s">
        <v>460</v>
      </c>
      <c r="B630" s="3">
        <v>1.7703621839867578</v>
      </c>
      <c r="C630" s="2">
        <v>8.3291372860791676E-2</v>
      </c>
      <c r="D630" s="3" t="e">
        <v>#VALUE!</v>
      </c>
      <c r="E630" s="2" t="e">
        <v>#VALUE!</v>
      </c>
      <c r="F630" s="3" t="e">
        <v>#VALUE!</v>
      </c>
      <c r="G630" s="2" t="e">
        <v>#VALUE!</v>
      </c>
      <c r="H630">
        <v>9.727626459143969E-4</v>
      </c>
      <c r="I630" s="3" t="e">
        <v>#DIV/0!</v>
      </c>
      <c r="J630" s="2" t="e">
        <v>#DIV/0!</v>
      </c>
      <c r="K630" s="2" t="e">
        <f>MAX(Table1[[#This Row],[All Prob]],Table1[[#This Row],[Report Prob]],Table1[[#This Row],[Percentile Prob]])</f>
        <v>#VALUE!</v>
      </c>
    </row>
    <row r="631" spans="1:11" x14ac:dyDescent="0.25">
      <c r="A631" t="s">
        <v>508</v>
      </c>
      <c r="B631" s="3">
        <v>-1.5911156943829121</v>
      </c>
      <c r="C631" s="2">
        <v>0.1125137391857243</v>
      </c>
      <c r="D631" s="3" t="e">
        <v>#VALUE!</v>
      </c>
      <c r="E631" s="2" t="e">
        <v>#VALUE!</v>
      </c>
      <c r="F631" s="3" t="e">
        <v>#VALUE!</v>
      </c>
      <c r="G631" s="2" t="e">
        <v>#VALUE!</v>
      </c>
      <c r="H631">
        <v>4.8638132295719845E-3</v>
      </c>
      <c r="I631" s="3">
        <v>-3.4268478903110085E-2</v>
      </c>
      <c r="J631" s="2">
        <v>0.48633153014546537</v>
      </c>
      <c r="K631" s="2" t="e">
        <f>MAX(Table1[[#This Row],[All Prob]],Table1[[#This Row],[Report Prob]],Table1[[#This Row],[Percentile Prob]])</f>
        <v>#VALUE!</v>
      </c>
    </row>
    <row r="632" spans="1:11" x14ac:dyDescent="0.25">
      <c r="A632" t="s">
        <v>397</v>
      </c>
      <c r="B632" s="3">
        <v>-1.4231108401177213</v>
      </c>
      <c r="C632" s="2">
        <v>0.14488831329498128</v>
      </c>
      <c r="D632" s="3" t="e">
        <v>#VALUE!</v>
      </c>
      <c r="E632" s="2" t="e">
        <v>#VALUE!</v>
      </c>
      <c r="F632" s="3" t="e">
        <v>#VALUE!</v>
      </c>
      <c r="G632" s="2" t="e">
        <v>#VALUE!</v>
      </c>
      <c r="H632">
        <v>6.8093385214007783E-3</v>
      </c>
      <c r="I632" s="3">
        <v>-6.2173483157024499E-2</v>
      </c>
      <c r="J632" s="2">
        <v>0.47521233950047226</v>
      </c>
      <c r="K632" s="2" t="e">
        <f>MAX(Table1[[#This Row],[All Prob]],Table1[[#This Row],[Report Prob]],Table1[[#This Row],[Percentile Prob]])</f>
        <v>#VALUE!</v>
      </c>
    </row>
    <row r="633" spans="1:11" x14ac:dyDescent="0.25">
      <c r="A633" t="s">
        <v>137</v>
      </c>
      <c r="B633" s="3">
        <v>-1.4097101606775984</v>
      </c>
      <c r="C633" s="2">
        <v>0.14766194330280635</v>
      </c>
      <c r="D633" s="3" t="e">
        <v>#VALUE!</v>
      </c>
      <c r="E633" s="2" t="e">
        <v>#VALUE!</v>
      </c>
      <c r="F633" s="3" t="e">
        <v>#VALUE!</v>
      </c>
      <c r="G633" s="2" t="e">
        <v>#VALUE!</v>
      </c>
      <c r="H633">
        <v>4.8638132295719845E-3</v>
      </c>
      <c r="I633" s="3" t="e">
        <v>#DIV/0!</v>
      </c>
      <c r="J633" s="2" t="e">
        <v>#DIV/0!</v>
      </c>
      <c r="K633" s="2" t="e">
        <f>MAX(Table1[[#This Row],[All Prob]],Table1[[#This Row],[Report Prob]],Table1[[#This Row],[Percentile Prob]])</f>
        <v>#VALUE!</v>
      </c>
    </row>
    <row r="634" spans="1:11" x14ac:dyDescent="0.25">
      <c r="A634" t="s">
        <v>131</v>
      </c>
      <c r="B634" s="3">
        <v>1.282542813405755</v>
      </c>
      <c r="C634" s="2">
        <v>0.17520786000580948</v>
      </c>
      <c r="D634" s="3" t="e">
        <v>#VALUE!</v>
      </c>
      <c r="E634" s="2" t="e">
        <v>#VALUE!</v>
      </c>
      <c r="F634" s="3" t="e">
        <v>#VALUE!</v>
      </c>
      <c r="G634" s="2" t="e">
        <v>#VALUE!</v>
      </c>
      <c r="H634">
        <v>1.9455252918287938E-3</v>
      </c>
      <c r="I634" s="3">
        <v>2.5999230525684168E-2</v>
      </c>
      <c r="J634" s="2">
        <v>0.51037102390190614</v>
      </c>
      <c r="K634" s="2" t="e">
        <f>MAX(Table1[[#This Row],[All Prob]],Table1[[#This Row],[Report Prob]],Table1[[#This Row],[Percentile Prob]])</f>
        <v>#VALUE!</v>
      </c>
    </row>
    <row r="635" spans="1:11" x14ac:dyDescent="0.25">
      <c r="A635" t="s">
        <v>535</v>
      </c>
      <c r="B635" s="3">
        <v>-1.2474865049520516</v>
      </c>
      <c r="C635" s="2">
        <v>0.18314787596485763</v>
      </c>
      <c r="D635" s="3" t="e">
        <v>#VALUE!</v>
      </c>
      <c r="E635" s="2" t="e">
        <v>#VALUE!</v>
      </c>
      <c r="F635" s="3" t="e">
        <v>#VALUE!</v>
      </c>
      <c r="G635" s="2" t="e">
        <v>#VALUE!</v>
      </c>
      <c r="H635">
        <v>3.8910505836575876E-3</v>
      </c>
      <c r="I635" s="3">
        <v>-1.7206408474362646E-2</v>
      </c>
      <c r="J635" s="2">
        <v>0.49313597486183425</v>
      </c>
      <c r="K635" s="2" t="e">
        <f>MAX(Table1[[#This Row],[All Prob]],Table1[[#This Row],[Report Prob]],Table1[[#This Row],[Percentile Prob]])</f>
        <v>#VALUE!</v>
      </c>
    </row>
    <row r="636" spans="1:11" x14ac:dyDescent="0.25">
      <c r="A636" t="s">
        <v>414</v>
      </c>
      <c r="B636" s="3">
        <v>-1.2219609370314264</v>
      </c>
      <c r="C636" s="2">
        <v>0.18900903867715202</v>
      </c>
      <c r="D636" s="3" t="e">
        <v>#VALUE!</v>
      </c>
      <c r="E636" s="2" t="e">
        <v>#VALUE!</v>
      </c>
      <c r="F636" s="3" t="e">
        <v>#VALUE!</v>
      </c>
      <c r="G636" s="2" t="e">
        <v>#VALUE!</v>
      </c>
      <c r="H636">
        <v>4.8638132295719845E-3</v>
      </c>
      <c r="I636" s="3">
        <v>-3.4268478903110085E-2</v>
      </c>
      <c r="J636" s="2">
        <v>0.48633153014546537</v>
      </c>
      <c r="K636" s="2" t="e">
        <f>MAX(Table1[[#This Row],[All Prob]],Table1[[#This Row],[Report Prob]],Table1[[#This Row],[Percentile Prob]])</f>
        <v>#VALUE!</v>
      </c>
    </row>
    <row r="637" spans="1:11" x14ac:dyDescent="0.25">
      <c r="A637" t="s">
        <v>312</v>
      </c>
      <c r="B637" s="3">
        <v>1.2169251858319694</v>
      </c>
      <c r="C637" s="2">
        <v>0.19017272562585105</v>
      </c>
      <c r="D637" s="3" t="e">
        <v>#VALUE!</v>
      </c>
      <c r="E637" s="2" t="e">
        <v>#VALUE!</v>
      </c>
      <c r="F637" s="3" t="e">
        <v>#VALUE!</v>
      </c>
      <c r="G637" s="2" t="e">
        <v>#VALUE!</v>
      </c>
      <c r="H637">
        <v>2.9182879377431907E-3</v>
      </c>
      <c r="I637" s="3">
        <v>2.9007193887441701E-3</v>
      </c>
      <c r="J637" s="2">
        <v>0.50115721798491131</v>
      </c>
      <c r="K637" s="2" t="e">
        <f>MAX(Table1[[#This Row],[All Prob]],Table1[[#This Row],[Report Prob]],Table1[[#This Row],[Percentile Prob]])</f>
        <v>#VALUE!</v>
      </c>
    </row>
    <row r="638" spans="1:11" x14ac:dyDescent="0.25">
      <c r="A638" t="s">
        <v>357</v>
      </c>
      <c r="B638" s="3">
        <v>0.68024333611330456</v>
      </c>
      <c r="C638" s="2">
        <v>0.31640868821235302</v>
      </c>
      <c r="D638" s="3" t="e">
        <v>#DIV/0!</v>
      </c>
      <c r="E638" s="2" t="e">
        <v>#DIV/0!</v>
      </c>
      <c r="F638" s="3" t="e">
        <v>#DIV/0!</v>
      </c>
      <c r="G638" s="2" t="e">
        <v>#DIV/0!</v>
      </c>
      <c r="H638">
        <v>6.8093385214007783E-3</v>
      </c>
      <c r="I638" s="3">
        <v>0.12592639977189343</v>
      </c>
      <c r="J638" s="2">
        <v>0.55010490748922447</v>
      </c>
      <c r="K638" s="2" t="e">
        <f>MAX(Table1[[#This Row],[All Prob]],Table1[[#This Row],[Report Prob]],Table1[[#This Row],[Percentile Prob]])</f>
        <v>#DIV/0!</v>
      </c>
    </row>
    <row r="639" spans="1:11" x14ac:dyDescent="0.25">
      <c r="A639" t="s">
        <v>576</v>
      </c>
      <c r="B639" s="3">
        <v>-0.63127037641983219</v>
      </c>
      <c r="C639" s="2">
        <v>0.32674068576067822</v>
      </c>
      <c r="D639" s="3" t="e">
        <v>#VALUE!</v>
      </c>
      <c r="E639" s="2" t="e">
        <v>#VALUE!</v>
      </c>
      <c r="F639" s="3" t="e">
        <v>#VALUE!</v>
      </c>
      <c r="G639" s="2" t="e">
        <v>#VALUE!</v>
      </c>
      <c r="H639">
        <v>3.8910505836575876E-3</v>
      </c>
      <c r="I639" s="3">
        <v>-1.7206408474362646E-2</v>
      </c>
      <c r="J639" s="2">
        <v>0.49313597486183425</v>
      </c>
      <c r="K639" s="2" t="e">
        <f>MAX(Table1[[#This Row],[All Prob]],Table1[[#This Row],[Report Prob]],Table1[[#This Row],[Percentile Prob]])</f>
        <v>#VALUE!</v>
      </c>
    </row>
    <row r="640" spans="1:11" x14ac:dyDescent="0.25">
      <c r="A640" t="s">
        <v>133</v>
      </c>
      <c r="B640" s="3">
        <v>-0.39302315141924982</v>
      </c>
      <c r="C640" s="2">
        <v>0.36917483142987367</v>
      </c>
      <c r="D640" s="3" t="e">
        <v>#VALUE!</v>
      </c>
      <c r="E640" s="2" t="e">
        <v>#VALUE!</v>
      </c>
      <c r="F640" s="3" t="e">
        <v>#VALUE!</v>
      </c>
      <c r="G640" s="2" t="e">
        <v>#VALUE!</v>
      </c>
      <c r="H640">
        <v>2.9182879377431907E-3</v>
      </c>
      <c r="I640" s="3">
        <v>2.9007193887441701E-3</v>
      </c>
      <c r="J640" s="2">
        <v>0.50115721798491131</v>
      </c>
      <c r="K640" s="2" t="e">
        <f>MAX(Table1[[#This Row],[All Prob]],Table1[[#This Row],[Report Prob]],Table1[[#This Row],[Percentile Prob]])</f>
        <v>#VALUE!</v>
      </c>
    </row>
    <row r="641" spans="1:11" x14ac:dyDescent="0.25">
      <c r="A641" t="s">
        <v>278</v>
      </c>
      <c r="B641" s="3">
        <v>0.32005344549439724</v>
      </c>
      <c r="C641" s="2">
        <v>0.37891386128442101</v>
      </c>
      <c r="D641" s="3" t="e">
        <v>#VALUE!</v>
      </c>
      <c r="E641" s="2" t="e">
        <v>#VALUE!</v>
      </c>
      <c r="F641" s="3" t="e">
        <v>#VALUE!</v>
      </c>
      <c r="G641" s="2" t="e">
        <v>#VALUE!</v>
      </c>
      <c r="H641">
        <v>3.8910505836575876E-3</v>
      </c>
      <c r="I641" s="3">
        <v>-1.7206408474362646E-2</v>
      </c>
      <c r="J641" s="2">
        <v>0.49313597486183425</v>
      </c>
      <c r="K641" s="2" t="e">
        <f>MAX(Table1[[#This Row],[All Prob]],Table1[[#This Row],[Report Prob]],Table1[[#This Row],[Percentile Prob]])</f>
        <v>#VALUE!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Taxonomy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lassesen</dc:creator>
  <cp:lastModifiedBy>ken lassesen</cp:lastModifiedBy>
  <dcterms:created xsi:type="dcterms:W3CDTF">2024-01-04T03:45:26Z</dcterms:created>
  <dcterms:modified xsi:type="dcterms:W3CDTF">2024-01-04T15:08:47Z</dcterms:modified>
</cp:coreProperties>
</file>